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AAA_School Documents\AA_Analysis\Hyperspectral redbluff Analysis\Inputs\"/>
    </mc:Choice>
  </mc:AlternateContent>
  <xr:revisionPtr revIDLastSave="0" documentId="13_ncr:1_{8F326FDF-A410-4F21-B1EA-0DDE16D52DFB}" xr6:coauthVersionLast="47" xr6:coauthVersionMax="47" xr10:uidLastSave="{00000000-0000-0000-0000-000000000000}"/>
  <bookViews>
    <workbookView xWindow="-23148" yWindow="-60" windowWidth="23256" windowHeight="12456" activeTab="3" xr2:uid="{00000000-000D-0000-FFFF-FFFF00000000}"/>
  </bookViews>
  <sheets>
    <sheet name="AllData" sheetId="1" r:id="rId1"/>
    <sheet name="removing ()" sheetId="2" r:id="rId2"/>
    <sheet name="Confirming order, fixed 45x-3 " sheetId="3" r:id="rId3"/>
    <sheet name="All veg and topo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2" i="3" l="1"/>
  <c r="L4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2" i="3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</calcChain>
</file>

<file path=xl/sharedStrings.xml><?xml version="1.0" encoding="utf-8"?>
<sst xmlns="http://schemas.openxmlformats.org/spreadsheetml/2006/main" count="5437" uniqueCount="712">
  <si>
    <t>OID</t>
  </si>
  <si>
    <t>Plot_ID</t>
  </si>
  <si>
    <t>ID_confirm</t>
  </si>
  <si>
    <t>Longitude</t>
  </si>
  <si>
    <t>Latitude</t>
  </si>
  <si>
    <t>Elevation</t>
  </si>
  <si>
    <t>Slope_dem_</t>
  </si>
  <si>
    <t>Aspect_dem</t>
  </si>
  <si>
    <t>compname</t>
  </si>
  <si>
    <t>muname</t>
  </si>
  <si>
    <t xml:space="preserve">%Clay first 10 cm </t>
  </si>
  <si>
    <t>%sand first 10 cm</t>
  </si>
  <si>
    <t>Oro Fino</t>
  </si>
  <si>
    <t>Varney</t>
  </si>
  <si>
    <t>Crago</t>
  </si>
  <si>
    <t>Nuley</t>
  </si>
  <si>
    <t>Shurley</t>
  </si>
  <si>
    <t>Yetull</t>
  </si>
  <si>
    <t>S__densa_c P/A</t>
  </si>
  <si>
    <t>BlueBunch P/A</t>
  </si>
  <si>
    <t>Idaho Fescue P/A</t>
  </si>
  <si>
    <t>Blue Grama P/A</t>
  </si>
  <si>
    <t>Basin Wildrye P/A</t>
  </si>
  <si>
    <t>Needle-and-Thread P/A</t>
  </si>
  <si>
    <t>Prairie June Grass P/A</t>
  </si>
  <si>
    <t>Western Wheatgrass P/A</t>
  </si>
  <si>
    <t>Smooth Brome P/A</t>
  </si>
  <si>
    <t>Cheatgrass P/A</t>
  </si>
  <si>
    <t>BlueBunch Ab</t>
  </si>
  <si>
    <t>Idaho Fescue Ab</t>
  </si>
  <si>
    <t>Blue Grama Ab</t>
  </si>
  <si>
    <t>Basin Wildrye Ab</t>
  </si>
  <si>
    <t>Needle-and-Thread Ab</t>
  </si>
  <si>
    <t>Prairie June Grass Ab</t>
  </si>
  <si>
    <t>Western Wheatgrass Ab</t>
  </si>
  <si>
    <t>Smooth Brome Ab</t>
  </si>
  <si>
    <t>Cheatgrass Ab</t>
  </si>
  <si>
    <t xml:space="preserve">S. densa crust Ab </t>
  </si>
  <si>
    <t>%C (bare ground)</t>
  </si>
  <si>
    <t>Rich (Forb)</t>
  </si>
  <si>
    <t>%C (Forb)</t>
  </si>
  <si>
    <t>Rich (Woody)</t>
  </si>
  <si>
    <t>%C (Woody)</t>
  </si>
  <si>
    <t>Rich (Cacti)</t>
  </si>
  <si>
    <t>%C (Cacti)</t>
  </si>
  <si>
    <t>3x-5</t>
  </si>
  <si>
    <t>Shurley-Rock outcrop complex, 25 to 60 percent slopes</t>
  </si>
  <si>
    <t>3x-4</t>
  </si>
  <si>
    <t>3x-3</t>
  </si>
  <si>
    <t>3x-2</t>
  </si>
  <si>
    <t>3x-1</t>
  </si>
  <si>
    <t>3xy0</t>
  </si>
  <si>
    <t>3x1</t>
  </si>
  <si>
    <t>3x2</t>
  </si>
  <si>
    <t>3x3</t>
  </si>
  <si>
    <t>3x4</t>
  </si>
  <si>
    <t>3x5</t>
  </si>
  <si>
    <t>3y-5</t>
  </si>
  <si>
    <t>3y-4</t>
  </si>
  <si>
    <t>3y-3</t>
  </si>
  <si>
    <t>3y-2</t>
  </si>
  <si>
    <t>3y-1</t>
  </si>
  <si>
    <t>3y1</t>
  </si>
  <si>
    <t>3y2</t>
  </si>
  <si>
    <t>3y3</t>
  </si>
  <si>
    <t>3y4</t>
  </si>
  <si>
    <t>3y5</t>
  </si>
  <si>
    <t>5x-5</t>
  </si>
  <si>
    <t>5x-4</t>
  </si>
  <si>
    <t>5x-3</t>
  </si>
  <si>
    <t>5x-2</t>
  </si>
  <si>
    <t>5x-1</t>
  </si>
  <si>
    <t>5xy0</t>
  </si>
  <si>
    <t>5x1</t>
  </si>
  <si>
    <t>5x2</t>
  </si>
  <si>
    <t>5x3</t>
  </si>
  <si>
    <t>5x4</t>
  </si>
  <si>
    <t>5x5</t>
  </si>
  <si>
    <t>5y-5</t>
  </si>
  <si>
    <t>5y-4</t>
  </si>
  <si>
    <t>5y-3</t>
  </si>
  <si>
    <t>5y-2</t>
  </si>
  <si>
    <t>5y-1</t>
  </si>
  <si>
    <t>5y1</t>
  </si>
  <si>
    <t>5y2</t>
  </si>
  <si>
    <t>5y3</t>
  </si>
  <si>
    <t>Nuley-Rock outcrop complex, 8 to 35 percent slopes</t>
  </si>
  <si>
    <t>5y4</t>
  </si>
  <si>
    <t>5y5</t>
  </si>
  <si>
    <t>8x-5</t>
  </si>
  <si>
    <t>Yetull loamy sand, cool, 2 to 8 percent slopes</t>
  </si>
  <si>
    <t>8x-4</t>
  </si>
  <si>
    <t>8x-3</t>
  </si>
  <si>
    <t>8x-2</t>
  </si>
  <si>
    <t>8x-1</t>
  </si>
  <si>
    <t>8xy0</t>
  </si>
  <si>
    <t>8x1</t>
  </si>
  <si>
    <t>8x2</t>
  </si>
  <si>
    <t>8x3</t>
  </si>
  <si>
    <t>8x4</t>
  </si>
  <si>
    <t>8x5</t>
  </si>
  <si>
    <t>8y-5</t>
  </si>
  <si>
    <t>8y-4</t>
  </si>
  <si>
    <t>8y-3</t>
  </si>
  <si>
    <t>8y-2</t>
  </si>
  <si>
    <t>8y-1</t>
  </si>
  <si>
    <t>8y1</t>
  </si>
  <si>
    <t>8y2</t>
  </si>
  <si>
    <t>8y3</t>
  </si>
  <si>
    <t>8y4</t>
  </si>
  <si>
    <t>8y5</t>
  </si>
  <si>
    <t>9x-5</t>
  </si>
  <si>
    <t>9x-4</t>
  </si>
  <si>
    <t>9x-3</t>
  </si>
  <si>
    <t>9x-2</t>
  </si>
  <si>
    <t>9x-1</t>
  </si>
  <si>
    <t>9xy0</t>
  </si>
  <si>
    <t>9x1</t>
  </si>
  <si>
    <t>9x2</t>
  </si>
  <si>
    <t>9x3</t>
  </si>
  <si>
    <t>9x4</t>
  </si>
  <si>
    <t>9x5</t>
  </si>
  <si>
    <t>9y-5</t>
  </si>
  <si>
    <t>9y-4</t>
  </si>
  <si>
    <t>9y-3</t>
  </si>
  <si>
    <t>9y-2</t>
  </si>
  <si>
    <t>9y-1</t>
  </si>
  <si>
    <t>9y1</t>
  </si>
  <si>
    <t>9y2</t>
  </si>
  <si>
    <t>9y3</t>
  </si>
  <si>
    <t>9y4</t>
  </si>
  <si>
    <t>9y5</t>
  </si>
  <si>
    <t>12x-5</t>
  </si>
  <si>
    <t>Varney clay loam, 2 to 8 percent slopes</t>
  </si>
  <si>
    <t>12x-4</t>
  </si>
  <si>
    <t>12x-3</t>
  </si>
  <si>
    <t>12x-2</t>
  </si>
  <si>
    <t>12x-1</t>
  </si>
  <si>
    <t>12xy0</t>
  </si>
  <si>
    <t>12x1</t>
  </si>
  <si>
    <t>12x2</t>
  </si>
  <si>
    <t>12x3</t>
  </si>
  <si>
    <t>12x4</t>
  </si>
  <si>
    <t>12x5</t>
  </si>
  <si>
    <t>12y-5</t>
  </si>
  <si>
    <t>12y-4</t>
  </si>
  <si>
    <t>12y-3</t>
  </si>
  <si>
    <t>12y-2</t>
  </si>
  <si>
    <t>12y-1</t>
  </si>
  <si>
    <t>12y1</t>
  </si>
  <si>
    <t>12y2</t>
  </si>
  <si>
    <t>12y3</t>
  </si>
  <si>
    <t>12y4</t>
  </si>
  <si>
    <t>12y5</t>
  </si>
  <si>
    <t>18x-5</t>
  </si>
  <si>
    <t>18x-4</t>
  </si>
  <si>
    <t>18x-3</t>
  </si>
  <si>
    <t>18x-2</t>
  </si>
  <si>
    <t>18x-1</t>
  </si>
  <si>
    <t>18xy0</t>
  </si>
  <si>
    <t>18x1</t>
  </si>
  <si>
    <t>18x2</t>
  </si>
  <si>
    <t>18x3</t>
  </si>
  <si>
    <t>Nuley clay loam, 2 to 8 percent slopes</t>
  </si>
  <si>
    <t>18x4</t>
  </si>
  <si>
    <t>18x5</t>
  </si>
  <si>
    <t>18y-5</t>
  </si>
  <si>
    <t>18y-4</t>
  </si>
  <si>
    <t>18y-3</t>
  </si>
  <si>
    <t>18y-2</t>
  </si>
  <si>
    <t>18y-1</t>
  </si>
  <si>
    <t>18y1</t>
  </si>
  <si>
    <t>18y2</t>
  </si>
  <si>
    <t>18y3</t>
  </si>
  <si>
    <t>18y4</t>
  </si>
  <si>
    <t>18y5</t>
  </si>
  <si>
    <t>22x-5</t>
  </si>
  <si>
    <t>22x-4</t>
  </si>
  <si>
    <t>22x-3</t>
  </si>
  <si>
    <t>22x-2</t>
  </si>
  <si>
    <t>22x-1</t>
  </si>
  <si>
    <t>22xy0</t>
  </si>
  <si>
    <t>22x1</t>
  </si>
  <si>
    <t>22x2</t>
  </si>
  <si>
    <t>22x3</t>
  </si>
  <si>
    <t>22x4</t>
  </si>
  <si>
    <t>22x5</t>
  </si>
  <si>
    <t>22y-5</t>
  </si>
  <si>
    <t>22y-4</t>
  </si>
  <si>
    <t>22y-3</t>
  </si>
  <si>
    <t>22y-2</t>
  </si>
  <si>
    <t>22y-1</t>
  </si>
  <si>
    <t>22y1</t>
  </si>
  <si>
    <t>22y2</t>
  </si>
  <si>
    <t>22y3</t>
  </si>
  <si>
    <t>22y4</t>
  </si>
  <si>
    <t>22y5</t>
  </si>
  <si>
    <t>28x-5</t>
  </si>
  <si>
    <t>28x-4</t>
  </si>
  <si>
    <t>28x-3</t>
  </si>
  <si>
    <t>28x-2</t>
  </si>
  <si>
    <t>28x-1</t>
  </si>
  <si>
    <t>28xy0</t>
  </si>
  <si>
    <t>28x1</t>
  </si>
  <si>
    <t>28x2</t>
  </si>
  <si>
    <t>28x3</t>
  </si>
  <si>
    <t>28x4</t>
  </si>
  <si>
    <t>28x5</t>
  </si>
  <si>
    <t>28y-5</t>
  </si>
  <si>
    <t>28y-4</t>
  </si>
  <si>
    <t>28y-3</t>
  </si>
  <si>
    <t>28y-2</t>
  </si>
  <si>
    <t>28y-1</t>
  </si>
  <si>
    <t>28y1</t>
  </si>
  <si>
    <t>28y2</t>
  </si>
  <si>
    <t>28y3</t>
  </si>
  <si>
    <t>28y4</t>
  </si>
  <si>
    <t>28y5</t>
  </si>
  <si>
    <t>40x-5</t>
  </si>
  <si>
    <t>Crago gravelly loam, cool, 0 to 8 percent slopes</t>
  </si>
  <si>
    <t>40x-4</t>
  </si>
  <si>
    <t>40x-3</t>
  </si>
  <si>
    <t>40x-2</t>
  </si>
  <si>
    <t>40x-1</t>
  </si>
  <si>
    <t>40xy0</t>
  </si>
  <si>
    <t>40x1</t>
  </si>
  <si>
    <t>40x2</t>
  </si>
  <si>
    <t>40x3</t>
  </si>
  <si>
    <t>40x4</t>
  </si>
  <si>
    <t>40x5</t>
  </si>
  <si>
    <t>40y-5</t>
  </si>
  <si>
    <t>40y-4</t>
  </si>
  <si>
    <t>40y-3</t>
  </si>
  <si>
    <t>40y-2</t>
  </si>
  <si>
    <t>40y-1</t>
  </si>
  <si>
    <t>40y1</t>
  </si>
  <si>
    <t>40y2</t>
  </si>
  <si>
    <t>40y3</t>
  </si>
  <si>
    <t>40y4</t>
  </si>
  <si>
    <t>40y5</t>
  </si>
  <si>
    <t>41x-5</t>
  </si>
  <si>
    <t>41x-4</t>
  </si>
  <si>
    <t>41x-3</t>
  </si>
  <si>
    <t>41x-2</t>
  </si>
  <si>
    <t>41x-1</t>
  </si>
  <si>
    <t>41xy0</t>
  </si>
  <si>
    <t>41x1</t>
  </si>
  <si>
    <t>41x2</t>
  </si>
  <si>
    <t>41x3</t>
  </si>
  <si>
    <t>41x4</t>
  </si>
  <si>
    <t>41x5</t>
  </si>
  <si>
    <t>41y-5</t>
  </si>
  <si>
    <t>41y-4</t>
  </si>
  <si>
    <t>41y-3</t>
  </si>
  <si>
    <t>41y-2</t>
  </si>
  <si>
    <t>41y-1</t>
  </si>
  <si>
    <t>41y1</t>
  </si>
  <si>
    <t>41y2</t>
  </si>
  <si>
    <t>41y3</t>
  </si>
  <si>
    <t>41y4</t>
  </si>
  <si>
    <t>41y5</t>
  </si>
  <si>
    <t>45x-5</t>
  </si>
  <si>
    <t>Oro Fino-Poin complex, 15 to 45 percent slopes</t>
  </si>
  <si>
    <t>45x-4</t>
  </si>
  <si>
    <t>45y-4 fixed</t>
  </si>
  <si>
    <t>45x-3</t>
  </si>
  <si>
    <t>45y-3 fixed</t>
  </si>
  <si>
    <t>45x-2</t>
  </si>
  <si>
    <t>45x-1</t>
  </si>
  <si>
    <t>45xy0</t>
  </si>
  <si>
    <t>45x1</t>
  </si>
  <si>
    <t>45x2</t>
  </si>
  <si>
    <t>45x3</t>
  </si>
  <si>
    <t>45x4</t>
  </si>
  <si>
    <t>45x5</t>
  </si>
  <si>
    <t>45y-5</t>
  </si>
  <si>
    <t>45y-4</t>
  </si>
  <si>
    <t>45y-3</t>
  </si>
  <si>
    <t>45y-2</t>
  </si>
  <si>
    <t>45y-1</t>
  </si>
  <si>
    <t>45y1</t>
  </si>
  <si>
    <t>45y2</t>
  </si>
  <si>
    <t>45y3</t>
  </si>
  <si>
    <t>45y4</t>
  </si>
  <si>
    <t>45y5</t>
  </si>
  <si>
    <t>46x-4</t>
  </si>
  <si>
    <t>46x-3</t>
  </si>
  <si>
    <t>46x-2</t>
  </si>
  <si>
    <t>46x-1</t>
  </si>
  <si>
    <t>46xy0</t>
  </si>
  <si>
    <t>46x1</t>
  </si>
  <si>
    <t>46x2</t>
  </si>
  <si>
    <t>46x3</t>
  </si>
  <si>
    <t>46x4</t>
  </si>
  <si>
    <t>46x5</t>
  </si>
  <si>
    <t>46y-5</t>
  </si>
  <si>
    <t>46y-4</t>
  </si>
  <si>
    <t>46y-3</t>
  </si>
  <si>
    <t>46y-2</t>
  </si>
  <si>
    <t>46y-1</t>
  </si>
  <si>
    <t>46y1</t>
  </si>
  <si>
    <t>46y2</t>
  </si>
  <si>
    <t>46y3</t>
  </si>
  <si>
    <t>46y4</t>
  </si>
  <si>
    <t>46y5</t>
  </si>
  <si>
    <t>49x-5</t>
  </si>
  <si>
    <t>49x-4</t>
  </si>
  <si>
    <t>49x-3</t>
  </si>
  <si>
    <t>49x-2</t>
  </si>
  <si>
    <t>49x-1</t>
  </si>
  <si>
    <t>49xy0</t>
  </si>
  <si>
    <t>49x1</t>
  </si>
  <si>
    <t>49x2</t>
  </si>
  <si>
    <t>49x3</t>
  </si>
  <si>
    <t>49x4</t>
  </si>
  <si>
    <t>49x5</t>
  </si>
  <si>
    <t>49y-5</t>
  </si>
  <si>
    <t>49y-4</t>
  </si>
  <si>
    <t>49y-3</t>
  </si>
  <si>
    <t>49y-2</t>
  </si>
  <si>
    <t>49y-1</t>
  </si>
  <si>
    <t>49y1</t>
  </si>
  <si>
    <t>49y2</t>
  </si>
  <si>
    <t>49y3</t>
  </si>
  <si>
    <t>49y4</t>
  </si>
  <si>
    <t>49y5</t>
  </si>
  <si>
    <t>53x-5</t>
  </si>
  <si>
    <t>53x-4</t>
  </si>
  <si>
    <t>53x-3</t>
  </si>
  <si>
    <t>53x-2</t>
  </si>
  <si>
    <t>53x-1</t>
  </si>
  <si>
    <t>53xy0</t>
  </si>
  <si>
    <t>53x1</t>
  </si>
  <si>
    <t>53x2</t>
  </si>
  <si>
    <t>53x3</t>
  </si>
  <si>
    <t>53x4</t>
  </si>
  <si>
    <t>53x5</t>
  </si>
  <si>
    <t>53y-5</t>
  </si>
  <si>
    <t>53y-4</t>
  </si>
  <si>
    <t>53y-3</t>
  </si>
  <si>
    <t>53y-2</t>
  </si>
  <si>
    <t>53y-1</t>
  </si>
  <si>
    <t>53y1</t>
  </si>
  <si>
    <t>53y2</t>
  </si>
  <si>
    <t>53y3</t>
  </si>
  <si>
    <t>53y4</t>
  </si>
  <si>
    <t>53y5</t>
  </si>
  <si>
    <t>54x-5</t>
  </si>
  <si>
    <t>54x-4</t>
  </si>
  <si>
    <t>54x-3</t>
  </si>
  <si>
    <t>54x-2</t>
  </si>
  <si>
    <t>54x-1</t>
  </si>
  <si>
    <t>54xy0</t>
  </si>
  <si>
    <t>54x1</t>
  </si>
  <si>
    <t>54x2</t>
  </si>
  <si>
    <t>54x3</t>
  </si>
  <si>
    <t>54x4</t>
  </si>
  <si>
    <t>54x5</t>
  </si>
  <si>
    <t>54y-5</t>
  </si>
  <si>
    <t>54y-4</t>
  </si>
  <si>
    <t>54y-3</t>
  </si>
  <si>
    <t>54y-2</t>
  </si>
  <si>
    <t>54y-1</t>
  </si>
  <si>
    <t>54y1</t>
  </si>
  <si>
    <t>54y2</t>
  </si>
  <si>
    <t>54y3</t>
  </si>
  <si>
    <t>54y4</t>
  </si>
  <si>
    <t>54y5</t>
  </si>
  <si>
    <t>56x-5</t>
  </si>
  <si>
    <t>56x-4</t>
  </si>
  <si>
    <t>56x-3</t>
  </si>
  <si>
    <t>56x-2</t>
  </si>
  <si>
    <t>56x-1</t>
  </si>
  <si>
    <t>56xy0</t>
  </si>
  <si>
    <t>56x1</t>
  </si>
  <si>
    <t>56x2</t>
  </si>
  <si>
    <t>56x3</t>
  </si>
  <si>
    <t>56x4</t>
  </si>
  <si>
    <t>56x5</t>
  </si>
  <si>
    <t>56y-5</t>
  </si>
  <si>
    <t>56y-4</t>
  </si>
  <si>
    <t>56y-3</t>
  </si>
  <si>
    <t>56y-2</t>
  </si>
  <si>
    <t>56y-1</t>
  </si>
  <si>
    <t>56y1</t>
  </si>
  <si>
    <t>56y2</t>
  </si>
  <si>
    <t>56y3</t>
  </si>
  <si>
    <t>56y4</t>
  </si>
  <si>
    <t>56y5</t>
  </si>
  <si>
    <t>59x-5</t>
  </si>
  <si>
    <t>59x-4</t>
  </si>
  <si>
    <t>59x-3</t>
  </si>
  <si>
    <t>59x-2</t>
  </si>
  <si>
    <t>59x-1</t>
  </si>
  <si>
    <t>59xy0</t>
  </si>
  <si>
    <t>59x1</t>
  </si>
  <si>
    <t>59x2</t>
  </si>
  <si>
    <t>59x3</t>
  </si>
  <si>
    <t>59x4</t>
  </si>
  <si>
    <t>59x5</t>
  </si>
  <si>
    <t>59y-5</t>
  </si>
  <si>
    <t>59y-4</t>
  </si>
  <si>
    <t>59y-3</t>
  </si>
  <si>
    <t>59y-2</t>
  </si>
  <si>
    <t>59y-1</t>
  </si>
  <si>
    <t>59y1</t>
  </si>
  <si>
    <t>59y2</t>
  </si>
  <si>
    <t>59y3</t>
  </si>
  <si>
    <t>59y4</t>
  </si>
  <si>
    <t>59y5</t>
  </si>
  <si>
    <t>63x-5</t>
  </si>
  <si>
    <t>63x-4</t>
  </si>
  <si>
    <t>63x-3</t>
  </si>
  <si>
    <t>63x-2</t>
  </si>
  <si>
    <t>63x-1</t>
  </si>
  <si>
    <t>63xy0</t>
  </si>
  <si>
    <t>63x1</t>
  </si>
  <si>
    <t>63x2</t>
  </si>
  <si>
    <t>63x3</t>
  </si>
  <si>
    <t>63x4</t>
  </si>
  <si>
    <t>63x5</t>
  </si>
  <si>
    <t>63y-5</t>
  </si>
  <si>
    <t>63y-4</t>
  </si>
  <si>
    <t>63y-3</t>
  </si>
  <si>
    <t>63y-2</t>
  </si>
  <si>
    <t>63y-1</t>
  </si>
  <si>
    <t>63y1</t>
  </si>
  <si>
    <t>63y2</t>
  </si>
  <si>
    <t>63y3</t>
  </si>
  <si>
    <t>63y4</t>
  </si>
  <si>
    <t>63y5</t>
  </si>
  <si>
    <t>64x-5</t>
  </si>
  <si>
    <t>64x-4</t>
  </si>
  <si>
    <t>64x-3</t>
  </si>
  <si>
    <t>64x-2</t>
  </si>
  <si>
    <t>64x-1</t>
  </si>
  <si>
    <t>64xy0</t>
  </si>
  <si>
    <t>64x1</t>
  </si>
  <si>
    <t>64x2</t>
  </si>
  <si>
    <t>64x3</t>
  </si>
  <si>
    <t>64x4</t>
  </si>
  <si>
    <t>64x5</t>
  </si>
  <si>
    <t>64y-5</t>
  </si>
  <si>
    <t>64y-4</t>
  </si>
  <si>
    <t>64y-3</t>
  </si>
  <si>
    <t>64y-2</t>
  </si>
  <si>
    <t>64y-1</t>
  </si>
  <si>
    <t>64y1</t>
  </si>
  <si>
    <t>64y2</t>
  </si>
  <si>
    <t>64y3</t>
  </si>
  <si>
    <t>64y4</t>
  </si>
  <si>
    <t>64y5</t>
  </si>
  <si>
    <t>65x-5</t>
  </si>
  <si>
    <t>65x-4</t>
  </si>
  <si>
    <t>65x-3</t>
  </si>
  <si>
    <t>65x-2</t>
  </si>
  <si>
    <t>65x-1</t>
  </si>
  <si>
    <t>65xy0</t>
  </si>
  <si>
    <t>65x1</t>
  </si>
  <si>
    <t>65x2</t>
  </si>
  <si>
    <t>65x3</t>
  </si>
  <si>
    <t>65x4</t>
  </si>
  <si>
    <t>65x5</t>
  </si>
  <si>
    <t>65y-5</t>
  </si>
  <si>
    <t>65y-4</t>
  </si>
  <si>
    <t>65y-3</t>
  </si>
  <si>
    <t>65y-2</t>
  </si>
  <si>
    <t>65y-1</t>
  </si>
  <si>
    <t>65y1</t>
  </si>
  <si>
    <t>65y2</t>
  </si>
  <si>
    <t>65y3</t>
  </si>
  <si>
    <t>65y4</t>
  </si>
  <si>
    <t>65y5</t>
  </si>
  <si>
    <t>66x-5</t>
  </si>
  <si>
    <t>66x-4</t>
  </si>
  <si>
    <t>66x-3</t>
  </si>
  <si>
    <t>66x-2</t>
  </si>
  <si>
    <t>66x-1</t>
  </si>
  <si>
    <t>66xy0</t>
  </si>
  <si>
    <t>66x1</t>
  </si>
  <si>
    <t>66x2</t>
  </si>
  <si>
    <t>66x3</t>
  </si>
  <si>
    <t>66x4</t>
  </si>
  <si>
    <t>66x5</t>
  </si>
  <si>
    <t>66y-5</t>
  </si>
  <si>
    <t>66y-4</t>
  </si>
  <si>
    <t>66y-3</t>
  </si>
  <si>
    <t>66y-2</t>
  </si>
  <si>
    <t>66y-1</t>
  </si>
  <si>
    <t>66y1</t>
  </si>
  <si>
    <t>66y2</t>
  </si>
  <si>
    <t>66y3</t>
  </si>
  <si>
    <t>66y4</t>
  </si>
  <si>
    <t>66y5</t>
  </si>
  <si>
    <t>%Silt first 10 cm</t>
  </si>
  <si>
    <t>Curvature_</t>
  </si>
  <si>
    <t>Slope</t>
  </si>
  <si>
    <t>Aspect</t>
  </si>
  <si>
    <t>TPI_90m</t>
  </si>
  <si>
    <t>3x(-5)</t>
  </si>
  <si>
    <t>3x(-4)</t>
  </si>
  <si>
    <t>3x(-3)</t>
  </si>
  <si>
    <t>3x(-2)</t>
  </si>
  <si>
    <t>3x(-1)</t>
  </si>
  <si>
    <t>3y(-5)</t>
  </si>
  <si>
    <t>3y(-4)</t>
  </si>
  <si>
    <t>3y(-3)</t>
  </si>
  <si>
    <t>3y(-2)</t>
  </si>
  <si>
    <t>3y(-1)</t>
  </si>
  <si>
    <t>5x(-5)</t>
  </si>
  <si>
    <t>5x(-4)</t>
  </si>
  <si>
    <t>5x(-3)</t>
  </si>
  <si>
    <t>5x(-2)</t>
  </si>
  <si>
    <t>5x(-1)</t>
  </si>
  <si>
    <t>5y(-5)</t>
  </si>
  <si>
    <t>5y(-4)</t>
  </si>
  <si>
    <t>5y(-3)</t>
  </si>
  <si>
    <t>5y(-2)</t>
  </si>
  <si>
    <t>5y(-1)</t>
  </si>
  <si>
    <t>8x(-5)</t>
  </si>
  <si>
    <t>8x(-4)</t>
  </si>
  <si>
    <t>8x(-3)</t>
  </si>
  <si>
    <t>8x(-2)</t>
  </si>
  <si>
    <t>8x(-1)</t>
  </si>
  <si>
    <t>8y(-5)</t>
  </si>
  <si>
    <t>8y(-4)</t>
  </si>
  <si>
    <t>8y(-3)</t>
  </si>
  <si>
    <t>8y(-2)</t>
  </si>
  <si>
    <t>8y(-1)</t>
  </si>
  <si>
    <t>9x(-5)</t>
  </si>
  <si>
    <t>9x(-4)</t>
  </si>
  <si>
    <t>9x(-3)</t>
  </si>
  <si>
    <t>9x(-2)</t>
  </si>
  <si>
    <t>9x(-1)</t>
  </si>
  <si>
    <t>9y(-5)</t>
  </si>
  <si>
    <t>9y(-4)</t>
  </si>
  <si>
    <t>9y(-3)</t>
  </si>
  <si>
    <t>9y(-2)</t>
  </si>
  <si>
    <t>9y(-1)</t>
  </si>
  <si>
    <t>12x(-5)</t>
  </si>
  <si>
    <t>12x(-4)</t>
  </si>
  <si>
    <t>12x(-3)</t>
  </si>
  <si>
    <t>12x(-2)</t>
  </si>
  <si>
    <t>12x(-1)</t>
  </si>
  <si>
    <t>12y(-5)</t>
  </si>
  <si>
    <t>12y(-4)</t>
  </si>
  <si>
    <t>12y(-3)</t>
  </si>
  <si>
    <t>12y(-2)</t>
  </si>
  <si>
    <t>12y(-1)</t>
  </si>
  <si>
    <t>18x(-5)</t>
  </si>
  <si>
    <t>18x(-4)</t>
  </si>
  <si>
    <t>18x(-3)</t>
  </si>
  <si>
    <t>18x(-2)</t>
  </si>
  <si>
    <t>18x(-1)</t>
  </si>
  <si>
    <t>18y(-5)</t>
  </si>
  <si>
    <t>18y(-4)</t>
  </si>
  <si>
    <t>18(y-3)</t>
  </si>
  <si>
    <t>18y(-2)</t>
  </si>
  <si>
    <t>18y(-1)</t>
  </si>
  <si>
    <t>22x(-5)</t>
  </si>
  <si>
    <t>22x(-4)</t>
  </si>
  <si>
    <t>22x(-3)</t>
  </si>
  <si>
    <t>22x(-2)</t>
  </si>
  <si>
    <t>22x(-1)</t>
  </si>
  <si>
    <t>22y(-5)</t>
  </si>
  <si>
    <t>22y(-4)</t>
  </si>
  <si>
    <t>22y(-3)</t>
  </si>
  <si>
    <t>22y(-2)</t>
  </si>
  <si>
    <t>22y(-1)</t>
  </si>
  <si>
    <t>28x(-5)</t>
  </si>
  <si>
    <t>28x(-4)</t>
  </si>
  <si>
    <t>28x(-3)</t>
  </si>
  <si>
    <t>28x(-2)</t>
  </si>
  <si>
    <t>28x(-1)</t>
  </si>
  <si>
    <t>28y(-5)</t>
  </si>
  <si>
    <t>28y(-4)</t>
  </si>
  <si>
    <t>28y(-3)</t>
  </si>
  <si>
    <t>28y(-2)</t>
  </si>
  <si>
    <t>28y(-1)</t>
  </si>
  <si>
    <t>40x(-5)</t>
  </si>
  <si>
    <t>40x(-4)</t>
  </si>
  <si>
    <t>40x(-3)</t>
  </si>
  <si>
    <t>40x(-2)</t>
  </si>
  <si>
    <t>40x(-1)</t>
  </si>
  <si>
    <t>40y(-5)</t>
  </si>
  <si>
    <t>40y(-4)</t>
  </si>
  <si>
    <t>40y(-3)</t>
  </si>
  <si>
    <t>40y(-2)</t>
  </si>
  <si>
    <t>40y(-1)</t>
  </si>
  <si>
    <t>41x(-5)</t>
  </si>
  <si>
    <t>41x(-4)</t>
  </si>
  <si>
    <t>41x(-3)</t>
  </si>
  <si>
    <t>41x(-2)</t>
  </si>
  <si>
    <t>41x(-1)</t>
  </si>
  <si>
    <t>41y(-5)</t>
  </si>
  <si>
    <t>41y(-4)</t>
  </si>
  <si>
    <t>41y(-3)</t>
  </si>
  <si>
    <t>41y(-2)</t>
  </si>
  <si>
    <t>41y(-1)</t>
  </si>
  <si>
    <t>45x(-5)</t>
  </si>
  <si>
    <t>45y(-4)</t>
  </si>
  <si>
    <t>45y(-3)</t>
  </si>
  <si>
    <t>45x(-2)</t>
  </si>
  <si>
    <t>45x(-1)</t>
  </si>
  <si>
    <t>45y(-5)</t>
  </si>
  <si>
    <t>45y(-2)</t>
  </si>
  <si>
    <t>45y(-1)</t>
  </si>
  <si>
    <t>46x(-4)</t>
  </si>
  <si>
    <t>46x(-3)</t>
  </si>
  <si>
    <t>46x(-2)</t>
  </si>
  <si>
    <t>46x(-1)</t>
  </si>
  <si>
    <t>46y(-5)</t>
  </si>
  <si>
    <t>46y(-4)</t>
  </si>
  <si>
    <t>46y(-3)</t>
  </si>
  <si>
    <t>46y(-2)</t>
  </si>
  <si>
    <t>46y(-1)</t>
  </si>
  <si>
    <t>49x(-5)</t>
  </si>
  <si>
    <t>49x(-4)</t>
  </si>
  <si>
    <t>49x(-3)</t>
  </si>
  <si>
    <t>49x(-2)</t>
  </si>
  <si>
    <t>49x(-1)</t>
  </si>
  <si>
    <t>49y(-5)</t>
  </si>
  <si>
    <t>49y(-4)</t>
  </si>
  <si>
    <t>49y(-3)</t>
  </si>
  <si>
    <t>49y(-2)</t>
  </si>
  <si>
    <t>49y(-1)</t>
  </si>
  <si>
    <t>53x(-5)</t>
  </si>
  <si>
    <t>53x(-4)</t>
  </si>
  <si>
    <t>53x(-3)</t>
  </si>
  <si>
    <t>53x(-2)</t>
  </si>
  <si>
    <t>53x(-1)</t>
  </si>
  <si>
    <t>53y(-5)</t>
  </si>
  <si>
    <t>53y(-4)</t>
  </si>
  <si>
    <t>53y(-3)</t>
  </si>
  <si>
    <t>53y(-2)</t>
  </si>
  <si>
    <t>53y(-1)</t>
  </si>
  <si>
    <t>54x(-5)</t>
  </si>
  <si>
    <t>54x(-4)</t>
  </si>
  <si>
    <t>54x(-3)</t>
  </si>
  <si>
    <t>54x(-2)</t>
  </si>
  <si>
    <t>54x(-1)</t>
  </si>
  <si>
    <t>54y(-5)</t>
  </si>
  <si>
    <t>54y(-4)</t>
  </si>
  <si>
    <t>54y(-3)</t>
  </si>
  <si>
    <t>54y(-2)</t>
  </si>
  <si>
    <t>54y(-1)</t>
  </si>
  <si>
    <t>56x(-5)</t>
  </si>
  <si>
    <t>56x(-4)</t>
  </si>
  <si>
    <t>56x(-3)</t>
  </si>
  <si>
    <t>56x(-2)</t>
  </si>
  <si>
    <t>56x(-1)</t>
  </si>
  <si>
    <t>56y(-5)</t>
  </si>
  <si>
    <t>56y(-4)</t>
  </si>
  <si>
    <t>56y(-3)</t>
  </si>
  <si>
    <t>56y(-2)</t>
  </si>
  <si>
    <t>56y(-1)</t>
  </si>
  <si>
    <t>59x(-5)</t>
  </si>
  <si>
    <t>59x(-4)</t>
  </si>
  <si>
    <t>59x(-3)</t>
  </si>
  <si>
    <t>59x(-2)</t>
  </si>
  <si>
    <t>59x(-1)</t>
  </si>
  <si>
    <t>59y(-5)</t>
  </si>
  <si>
    <t>59y(-4)</t>
  </si>
  <si>
    <t>59y(-3)</t>
  </si>
  <si>
    <t>59y(-2)</t>
  </si>
  <si>
    <t>59y(-1)</t>
  </si>
  <si>
    <t>63x(-5)</t>
  </si>
  <si>
    <t>63x(-4)</t>
  </si>
  <si>
    <t>63x(-3)</t>
  </si>
  <si>
    <t>63x(-2)</t>
  </si>
  <si>
    <t>63x(-1)</t>
  </si>
  <si>
    <t>63y(-5)</t>
  </si>
  <si>
    <t>63y(-4)</t>
  </si>
  <si>
    <t>63y(-3)</t>
  </si>
  <si>
    <t>63y(-2)</t>
  </si>
  <si>
    <t>63y(-1)</t>
  </si>
  <si>
    <t>64x(-5)</t>
  </si>
  <si>
    <t>64x(-4)</t>
  </si>
  <si>
    <t>64x(-3)</t>
  </si>
  <si>
    <t>64x(-2)</t>
  </si>
  <si>
    <t>64x(-1)</t>
  </si>
  <si>
    <t>64y(-5)</t>
  </si>
  <si>
    <t>64y(-4)</t>
  </si>
  <si>
    <t>64y(-3)</t>
  </si>
  <si>
    <t>64y(-2)</t>
  </si>
  <si>
    <t>64y(-1)</t>
  </si>
  <si>
    <t>65x(-5)</t>
  </si>
  <si>
    <t>65x(-4)</t>
  </si>
  <si>
    <t>65x(-3)</t>
  </si>
  <si>
    <t>65x-(2)</t>
  </si>
  <si>
    <t>65x(-1)</t>
  </si>
  <si>
    <t>65y(-5)</t>
  </si>
  <si>
    <t>65y(-4)</t>
  </si>
  <si>
    <t>65y(-3)</t>
  </si>
  <si>
    <t>65y(-2)</t>
  </si>
  <si>
    <t>65y(-1)</t>
  </si>
  <si>
    <t>66x(-5)</t>
  </si>
  <si>
    <t>66x(-4)</t>
  </si>
  <si>
    <t>66x(-3)</t>
  </si>
  <si>
    <t>66x(-2)</t>
  </si>
  <si>
    <t>66x(-1)</t>
  </si>
  <si>
    <t>66y(-5)</t>
  </si>
  <si>
    <t>66y(-4)</t>
  </si>
  <si>
    <t>66y(-3)</t>
  </si>
  <si>
    <t>66y(-2)</t>
  </si>
  <si>
    <t>66y(-1)</t>
  </si>
  <si>
    <t>ID_plot ID</t>
  </si>
  <si>
    <t>Plot_ID confirmation</t>
  </si>
  <si>
    <t>uniques code</t>
  </si>
  <si>
    <t>unique code</t>
  </si>
  <si>
    <t>plot_ID_confirm</t>
  </si>
  <si>
    <t>Code_ID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</si>
</sst>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4" fillId="0" borderId="0" xfId="1" applyFont="1" applyAlignment="1">
      <alignment horizontal="center"/>
    </xf>
    <xf numFmtId="1" fontId="2" fillId="3" borderId="0" xfId="0" applyNumberFormat="1" applyFont="1" applyFill="1"/>
    <xf numFmtId="0" fontId="2" fillId="3" borderId="0" xfId="0" applyFont="1" applyFill="1"/>
    <xf numFmtId="0" fontId="5" fillId="3" borderId="0" xfId="0" applyFont="1" applyFill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/>
    <xf numFmtId="0" fontId="4" fillId="3" borderId="0" xfId="1" applyFont="1" applyFill="1" applyAlignment="1">
      <alignment horizontal="right"/>
    </xf>
    <xf numFmtId="0" fontId="4" fillId="3" borderId="0" xfId="1" applyFont="1" applyFill="1"/>
    <xf numFmtId="1" fontId="2" fillId="0" borderId="0" xfId="0" applyNumberFormat="1" applyFont="1"/>
    <xf numFmtId="0" fontId="5" fillId="0" borderId="0" xfId="0" applyFont="1"/>
    <xf numFmtId="0" fontId="0" fillId="0" borderId="1" xfId="0" applyBorder="1"/>
    <xf numFmtId="0" fontId="4" fillId="0" borderId="0" xfId="1" applyFont="1" applyAlignment="1">
      <alignment horizontal="right"/>
    </xf>
    <xf numFmtId="0" fontId="4" fillId="0" borderId="0" xfId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A37CE6A0-BA92-44E8-B071-7276F8BB1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1"/>
  <sheetViews>
    <sheetView topLeftCell="AB1" zoomScale="80" zoomScaleNormal="80" workbookViewId="0">
      <selection activeCell="B1" sqref="B1:AT1048576"/>
    </sheetView>
  </sheetViews>
  <sheetFormatPr defaultRowHeight="15" x14ac:dyDescent="0.25"/>
  <cols>
    <col min="2" max="2" width="7.28515625" bestFit="1" customWidth="1"/>
    <col min="3" max="3" width="10.28515625" bestFit="1" customWidth="1"/>
    <col min="4" max="4" width="12.7109375" bestFit="1" customWidth="1"/>
    <col min="5" max="5" width="12" bestFit="1" customWidth="1"/>
    <col min="6" max="6" width="14.7109375" customWidth="1"/>
    <col min="7" max="7" width="17" customWidth="1"/>
    <col min="8" max="8" width="17.7109375" customWidth="1"/>
    <col min="9" max="9" width="17.28515625" customWidth="1"/>
    <col min="10" max="10" width="46.7109375" bestFit="1" customWidth="1"/>
    <col min="11" max="11" width="16.85546875" bestFit="1" customWidth="1"/>
    <col min="12" max="12" width="16.7109375" bestFit="1" customWidth="1"/>
    <col min="13" max="13" width="23.7109375" customWidth="1"/>
    <col min="20" max="20" width="19" customWidth="1"/>
    <col min="21" max="21" width="18.140625" customWidth="1"/>
    <col min="22" max="22" width="17.7109375" customWidth="1"/>
    <col min="23" max="23" width="16" customWidth="1"/>
    <col min="24" max="24" width="18" customWidth="1"/>
    <col min="25" max="25" width="22.85546875" customWidth="1"/>
    <col min="26" max="26" width="23" customWidth="1"/>
    <col min="27" max="27" width="26.42578125" customWidth="1"/>
    <col min="28" max="28" width="24.5703125" customWidth="1"/>
    <col min="29" max="29" width="21.28515625" customWidth="1"/>
    <col min="30" max="30" width="13.5703125" bestFit="1" customWidth="1"/>
    <col min="31" max="31" width="15.5703125" bestFit="1" customWidth="1"/>
    <col min="32" max="32" width="14.28515625" bestFit="1" customWidth="1"/>
    <col min="33" max="33" width="16.140625" bestFit="1" customWidth="1"/>
    <col min="34" max="34" width="20.7109375" bestFit="1" customWidth="1"/>
    <col min="35" max="35" width="20.28515625" bestFit="1" customWidth="1"/>
    <col min="36" max="36" width="22.7109375" bestFit="1" customWidth="1"/>
    <col min="37" max="37" width="17.28515625" bestFit="1" customWidth="1"/>
    <col min="39" max="39" width="16.28515625" bestFit="1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494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5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s="1"/>
      <c r="AV1" s="1"/>
      <c r="AW1" s="1"/>
    </row>
    <row r="2" spans="1:49" ht="15.75" x14ac:dyDescent="0.25">
      <c r="A2" s="6">
        <v>0</v>
      </c>
      <c r="B2" s="7" t="s">
        <v>45</v>
      </c>
      <c r="C2" s="7" t="s">
        <v>45</v>
      </c>
      <c r="D2" s="7">
        <v>-111.647588238</v>
      </c>
      <c r="E2" s="7">
        <v>45.598918103999999</v>
      </c>
      <c r="F2" s="7">
        <v>1527.38494468</v>
      </c>
      <c r="G2" s="7">
        <v>8.4504985809300006</v>
      </c>
      <c r="H2" s="7">
        <v>242.04702758799999</v>
      </c>
      <c r="I2" s="7" t="s">
        <v>16</v>
      </c>
      <c r="J2" s="7" t="s">
        <v>46</v>
      </c>
      <c r="K2" s="8">
        <v>21</v>
      </c>
      <c r="L2" s="8">
        <v>66.3</v>
      </c>
      <c r="M2" s="8">
        <v>23.7</v>
      </c>
      <c r="N2" s="9">
        <v>0</v>
      </c>
      <c r="O2" s="10">
        <v>0</v>
      </c>
      <c r="P2" s="10">
        <v>0</v>
      </c>
      <c r="Q2" s="10">
        <v>0</v>
      </c>
      <c r="R2" s="10">
        <v>1</v>
      </c>
      <c r="S2" s="10">
        <v>0</v>
      </c>
      <c r="T2" s="11">
        <v>1</v>
      </c>
      <c r="U2" s="7">
        <v>1</v>
      </c>
      <c r="V2" s="7">
        <v>1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9">
        <v>10</v>
      </c>
      <c r="AE2" s="10">
        <v>10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2">
        <v>40</v>
      </c>
      <c r="AN2">
        <v>0</v>
      </c>
      <c r="AO2">
        <v>2</v>
      </c>
      <c r="AP2">
        <v>5</v>
      </c>
      <c r="AQ2">
        <v>0</v>
      </c>
      <c r="AR2">
        <v>0</v>
      </c>
      <c r="AS2">
        <v>0</v>
      </c>
      <c r="AT2">
        <v>0</v>
      </c>
      <c r="AU2" s="7"/>
      <c r="AV2" s="7"/>
      <c r="AW2" s="7"/>
    </row>
    <row r="3" spans="1:49" ht="15.75" x14ac:dyDescent="0.25">
      <c r="A3" s="6">
        <v>1</v>
      </c>
      <c r="B3" s="7" t="s">
        <v>47</v>
      </c>
      <c r="C3" s="7" t="s">
        <v>47</v>
      </c>
      <c r="D3" s="7">
        <v>-111.64746058999999</v>
      </c>
      <c r="E3" s="7">
        <v>45.598910482999997</v>
      </c>
      <c r="F3" s="7">
        <v>1528.6512777600001</v>
      </c>
      <c r="G3" s="7">
        <v>8.4504985809300006</v>
      </c>
      <c r="H3" s="7">
        <v>242.04702758799999</v>
      </c>
      <c r="I3" s="7" t="s">
        <v>16</v>
      </c>
      <c r="J3" s="7" t="s">
        <v>46</v>
      </c>
      <c r="K3" s="8">
        <v>21</v>
      </c>
      <c r="L3" s="8">
        <v>66.3</v>
      </c>
      <c r="M3" s="8">
        <v>23.7</v>
      </c>
      <c r="N3" s="9">
        <v>0</v>
      </c>
      <c r="O3" s="10">
        <v>0</v>
      </c>
      <c r="P3" s="10">
        <v>0</v>
      </c>
      <c r="Q3" s="10">
        <v>0</v>
      </c>
      <c r="R3" s="10">
        <v>1</v>
      </c>
      <c r="S3" s="10">
        <v>0</v>
      </c>
      <c r="T3" s="11">
        <v>0</v>
      </c>
      <c r="U3" s="7">
        <v>0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1</v>
      </c>
      <c r="AD3" s="9">
        <v>0</v>
      </c>
      <c r="AE3" s="10">
        <v>5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85</v>
      </c>
      <c r="AM3" s="12">
        <v>0</v>
      </c>
      <c r="AN3">
        <v>0</v>
      </c>
      <c r="AO3">
        <v>1</v>
      </c>
      <c r="AP3">
        <v>5</v>
      </c>
      <c r="AQ3">
        <v>0</v>
      </c>
      <c r="AR3">
        <v>0</v>
      </c>
      <c r="AS3">
        <v>1</v>
      </c>
      <c r="AT3">
        <v>5</v>
      </c>
      <c r="AU3" s="7"/>
      <c r="AV3" s="7"/>
      <c r="AW3" s="7"/>
    </row>
    <row r="4" spans="1:49" ht="15.75" x14ac:dyDescent="0.25">
      <c r="A4" s="6">
        <v>2</v>
      </c>
      <c r="B4" s="7" t="s">
        <v>48</v>
      </c>
      <c r="C4" s="7" t="s">
        <v>48</v>
      </c>
      <c r="D4" s="7">
        <v>-111.64733294299999</v>
      </c>
      <c r="E4" s="7">
        <v>45.598902862000003</v>
      </c>
      <c r="F4" s="7">
        <v>1529.9172409800001</v>
      </c>
      <c r="G4" s="7">
        <v>6.5572109222400004</v>
      </c>
      <c r="H4" s="7">
        <v>232.37022399899999</v>
      </c>
      <c r="I4" s="7" t="s">
        <v>16</v>
      </c>
      <c r="J4" s="7" t="s">
        <v>46</v>
      </c>
      <c r="K4" s="8">
        <v>21</v>
      </c>
      <c r="L4" s="8">
        <v>66.3</v>
      </c>
      <c r="M4" s="8">
        <v>23.7</v>
      </c>
      <c r="N4" s="9">
        <v>0</v>
      </c>
      <c r="O4" s="10">
        <v>0</v>
      </c>
      <c r="P4" s="10">
        <v>0</v>
      </c>
      <c r="Q4" s="10">
        <v>0</v>
      </c>
      <c r="R4" s="10">
        <v>1</v>
      </c>
      <c r="S4" s="10">
        <v>0</v>
      </c>
      <c r="T4" s="11">
        <v>0</v>
      </c>
      <c r="U4" s="7">
        <v>1</v>
      </c>
      <c r="V4" s="7">
        <v>1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1</v>
      </c>
      <c r="AD4" s="9">
        <v>5</v>
      </c>
      <c r="AE4" s="10">
        <v>25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5</v>
      </c>
      <c r="AL4" s="10">
        <v>30</v>
      </c>
      <c r="AM4" s="12">
        <v>0</v>
      </c>
      <c r="AN4">
        <v>15</v>
      </c>
      <c r="AO4">
        <v>2</v>
      </c>
      <c r="AP4">
        <v>5</v>
      </c>
      <c r="AQ4">
        <v>0</v>
      </c>
      <c r="AR4">
        <v>0</v>
      </c>
      <c r="AS4">
        <v>1</v>
      </c>
      <c r="AT4">
        <v>10</v>
      </c>
      <c r="AU4" s="7"/>
      <c r="AV4" s="7"/>
      <c r="AW4" s="7"/>
    </row>
    <row r="5" spans="1:49" ht="15.75" x14ac:dyDescent="0.25">
      <c r="A5" s="6">
        <v>3</v>
      </c>
      <c r="B5" s="7" t="s">
        <v>49</v>
      </c>
      <c r="C5" s="7" t="s">
        <v>49</v>
      </c>
      <c r="D5" s="7">
        <v>-111.64720529500001</v>
      </c>
      <c r="E5" s="7">
        <v>45.598895241999998</v>
      </c>
      <c r="F5" s="7">
        <v>1530.7041678099999</v>
      </c>
      <c r="G5" s="7">
        <v>6.5572109222400004</v>
      </c>
      <c r="H5" s="7">
        <v>232.37022399899999</v>
      </c>
      <c r="I5" s="7" t="s">
        <v>16</v>
      </c>
      <c r="J5" s="7" t="s">
        <v>46</v>
      </c>
      <c r="K5" s="8">
        <v>21</v>
      </c>
      <c r="L5" s="8">
        <v>66.3</v>
      </c>
      <c r="M5" s="8">
        <v>23.7</v>
      </c>
      <c r="N5" s="9">
        <v>0</v>
      </c>
      <c r="O5" s="10">
        <v>0</v>
      </c>
      <c r="P5" s="10">
        <v>0</v>
      </c>
      <c r="Q5" s="10">
        <v>0</v>
      </c>
      <c r="R5" s="10">
        <v>1</v>
      </c>
      <c r="S5" s="10">
        <v>0</v>
      </c>
      <c r="T5" s="11">
        <v>0</v>
      </c>
      <c r="U5" s="7">
        <v>1</v>
      </c>
      <c r="V5" s="7">
        <v>1</v>
      </c>
      <c r="W5" s="7">
        <v>0</v>
      </c>
      <c r="X5" s="7">
        <v>0</v>
      </c>
      <c r="Y5" s="7">
        <v>1</v>
      </c>
      <c r="Z5" s="7">
        <v>0</v>
      </c>
      <c r="AA5" s="7">
        <v>0</v>
      </c>
      <c r="AB5" s="7">
        <v>0</v>
      </c>
      <c r="AC5" s="7">
        <v>1</v>
      </c>
      <c r="AD5" s="9">
        <v>10</v>
      </c>
      <c r="AE5" s="10">
        <v>20</v>
      </c>
      <c r="AF5" s="10">
        <v>0</v>
      </c>
      <c r="AG5" s="10">
        <v>0</v>
      </c>
      <c r="AH5" s="10">
        <v>5</v>
      </c>
      <c r="AI5" s="10">
        <v>0</v>
      </c>
      <c r="AJ5" s="10">
        <v>0</v>
      </c>
      <c r="AK5" s="10">
        <v>0</v>
      </c>
      <c r="AL5" s="10">
        <v>35</v>
      </c>
      <c r="AM5" s="12">
        <v>0</v>
      </c>
      <c r="AN5">
        <v>0</v>
      </c>
      <c r="AO5">
        <v>3</v>
      </c>
      <c r="AP5">
        <v>10</v>
      </c>
      <c r="AQ5">
        <v>0</v>
      </c>
      <c r="AR5">
        <v>0</v>
      </c>
      <c r="AS5">
        <v>1</v>
      </c>
      <c r="AT5">
        <v>5</v>
      </c>
      <c r="AU5" s="7"/>
      <c r="AV5" s="7"/>
      <c r="AW5" s="7"/>
    </row>
    <row r="6" spans="1:49" ht="15.75" x14ac:dyDescent="0.25">
      <c r="A6" s="6">
        <v>4</v>
      </c>
      <c r="B6" s="7" t="s">
        <v>50</v>
      </c>
      <c r="C6" s="7" t="s">
        <v>50</v>
      </c>
      <c r="D6" s="7">
        <v>-111.64707764800001</v>
      </c>
      <c r="E6" s="7">
        <v>45.598887621000003</v>
      </c>
      <c r="F6" s="7">
        <v>1531.22117766</v>
      </c>
      <c r="G6" s="7">
        <v>4.54064178467</v>
      </c>
      <c r="H6" s="7">
        <v>189.26002502399999</v>
      </c>
      <c r="I6" s="7" t="s">
        <v>16</v>
      </c>
      <c r="J6" s="7" t="s">
        <v>46</v>
      </c>
      <c r="K6" s="8">
        <v>21</v>
      </c>
      <c r="L6" s="8">
        <v>66.3</v>
      </c>
      <c r="M6" s="8">
        <v>23.7</v>
      </c>
      <c r="N6" s="9">
        <v>0</v>
      </c>
      <c r="O6" s="10">
        <v>0</v>
      </c>
      <c r="P6" s="10">
        <v>0</v>
      </c>
      <c r="Q6" s="10">
        <v>0</v>
      </c>
      <c r="R6" s="10">
        <v>1</v>
      </c>
      <c r="S6" s="10">
        <v>0</v>
      </c>
      <c r="T6" s="11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1</v>
      </c>
      <c r="AD6" s="9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5</v>
      </c>
      <c r="AK6" s="10">
        <v>0</v>
      </c>
      <c r="AL6" s="10">
        <v>50</v>
      </c>
      <c r="AM6" s="12">
        <v>0</v>
      </c>
      <c r="AN6">
        <v>25</v>
      </c>
      <c r="AO6">
        <v>2</v>
      </c>
      <c r="AP6">
        <v>5</v>
      </c>
      <c r="AQ6">
        <v>0</v>
      </c>
      <c r="AR6">
        <v>0</v>
      </c>
      <c r="AS6">
        <v>0</v>
      </c>
      <c r="AT6">
        <v>0</v>
      </c>
      <c r="AU6" s="7"/>
      <c r="AV6" s="7"/>
      <c r="AW6" s="7"/>
    </row>
    <row r="7" spans="1:49" ht="15.75" x14ac:dyDescent="0.25">
      <c r="A7" s="6">
        <v>5</v>
      </c>
      <c r="B7" s="7" t="s">
        <v>51</v>
      </c>
      <c r="C7" s="7" t="s">
        <v>51</v>
      </c>
      <c r="D7" s="7">
        <v>-111.64695</v>
      </c>
      <c r="E7" s="7">
        <v>45.598880000000001</v>
      </c>
      <c r="F7" s="7">
        <v>1531.72413016</v>
      </c>
      <c r="G7" s="7">
        <v>4.54064178467</v>
      </c>
      <c r="H7" s="7">
        <v>189.26002502399999</v>
      </c>
      <c r="I7" s="7" t="s">
        <v>16</v>
      </c>
      <c r="J7" s="7" t="s">
        <v>46</v>
      </c>
      <c r="K7" s="8">
        <v>21</v>
      </c>
      <c r="L7" s="8">
        <v>66.3</v>
      </c>
      <c r="M7" s="8">
        <v>23.7</v>
      </c>
      <c r="N7" s="9">
        <v>0</v>
      </c>
      <c r="O7" s="10">
        <v>0</v>
      </c>
      <c r="P7" s="10">
        <v>0</v>
      </c>
      <c r="Q7" s="10">
        <v>0</v>
      </c>
      <c r="R7" s="10">
        <v>1</v>
      </c>
      <c r="S7" s="10">
        <v>0</v>
      </c>
      <c r="T7" s="11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9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15</v>
      </c>
      <c r="AL7" s="10">
        <v>15</v>
      </c>
      <c r="AM7" s="12">
        <v>0</v>
      </c>
      <c r="AN7">
        <v>5</v>
      </c>
      <c r="AO7">
        <v>2</v>
      </c>
      <c r="AP7">
        <v>10</v>
      </c>
      <c r="AQ7">
        <v>0</v>
      </c>
      <c r="AR7">
        <v>0</v>
      </c>
      <c r="AS7">
        <v>0</v>
      </c>
      <c r="AT7">
        <v>0</v>
      </c>
      <c r="AU7" s="7"/>
      <c r="AV7" s="7"/>
      <c r="AW7" s="7"/>
    </row>
    <row r="8" spans="1:49" ht="15.75" x14ac:dyDescent="0.25">
      <c r="A8" s="6">
        <v>6</v>
      </c>
      <c r="B8" s="7" t="s">
        <v>52</v>
      </c>
      <c r="C8" s="7" t="s">
        <v>52</v>
      </c>
      <c r="D8" s="7">
        <v>-111.646816</v>
      </c>
      <c r="E8" s="7">
        <v>45.598872</v>
      </c>
      <c r="F8" s="7">
        <v>1531.32064543</v>
      </c>
      <c r="G8" s="7">
        <v>4.54064178467</v>
      </c>
      <c r="H8" s="7">
        <v>189.26002502399999</v>
      </c>
      <c r="I8" s="7" t="s">
        <v>16</v>
      </c>
      <c r="J8" s="7" t="s">
        <v>46</v>
      </c>
      <c r="K8" s="8">
        <v>21</v>
      </c>
      <c r="L8" s="8">
        <v>66.3</v>
      </c>
      <c r="M8" s="8">
        <v>23.7</v>
      </c>
      <c r="N8" s="9">
        <v>0</v>
      </c>
      <c r="O8" s="10">
        <v>0</v>
      </c>
      <c r="P8" s="10">
        <v>0</v>
      </c>
      <c r="Q8" s="10">
        <v>0</v>
      </c>
      <c r="R8" s="10">
        <v>1</v>
      </c>
      <c r="S8" s="10">
        <v>0</v>
      </c>
      <c r="T8" s="11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1</v>
      </c>
      <c r="AD8" s="9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30</v>
      </c>
      <c r="AL8" s="10">
        <v>30</v>
      </c>
      <c r="AM8" s="12">
        <v>0</v>
      </c>
      <c r="AN8">
        <v>10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7"/>
      <c r="AV8" s="7"/>
      <c r="AW8" s="7"/>
    </row>
    <row r="9" spans="1:49" ht="15.75" x14ac:dyDescent="0.25">
      <c r="A9" s="6">
        <v>7</v>
      </c>
      <c r="B9" s="7" t="s">
        <v>53</v>
      </c>
      <c r="C9" s="7" t="s">
        <v>53</v>
      </c>
      <c r="D9" s="7">
        <v>-111.646682</v>
      </c>
      <c r="E9" s="7">
        <v>45.598863999999999</v>
      </c>
      <c r="F9" s="7">
        <v>1530.87286197</v>
      </c>
      <c r="G9" s="7">
        <v>5.8938860893199996</v>
      </c>
      <c r="H9" s="7">
        <v>155.96969604500001</v>
      </c>
      <c r="I9" s="7" t="s">
        <v>16</v>
      </c>
      <c r="J9" s="7" t="s">
        <v>46</v>
      </c>
      <c r="K9" s="8">
        <v>21</v>
      </c>
      <c r="L9" s="8">
        <v>66.3</v>
      </c>
      <c r="M9" s="8">
        <v>23.7</v>
      </c>
      <c r="N9" s="9">
        <v>0</v>
      </c>
      <c r="O9" s="10">
        <v>0</v>
      </c>
      <c r="P9" s="10">
        <v>0</v>
      </c>
      <c r="Q9" s="10">
        <v>0</v>
      </c>
      <c r="R9" s="10">
        <v>1</v>
      </c>
      <c r="S9" s="10">
        <v>0</v>
      </c>
      <c r="T9" s="11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1</v>
      </c>
      <c r="AC9" s="7">
        <v>1</v>
      </c>
      <c r="AD9" s="9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5</v>
      </c>
      <c r="AK9" s="10">
        <v>20</v>
      </c>
      <c r="AL9" s="10">
        <v>45</v>
      </c>
      <c r="AM9" s="12">
        <v>0</v>
      </c>
      <c r="AN9">
        <v>10</v>
      </c>
      <c r="AO9">
        <v>4</v>
      </c>
      <c r="AP9">
        <v>5</v>
      </c>
      <c r="AQ9">
        <v>0</v>
      </c>
      <c r="AR9">
        <v>0</v>
      </c>
      <c r="AS9">
        <v>0</v>
      </c>
      <c r="AT9">
        <v>0</v>
      </c>
      <c r="AU9" s="7"/>
      <c r="AV9" s="7"/>
      <c r="AW9" s="7"/>
    </row>
    <row r="10" spans="1:49" ht="15.75" x14ac:dyDescent="0.25">
      <c r="A10" s="6">
        <v>8</v>
      </c>
      <c r="B10" s="7" t="s">
        <v>54</v>
      </c>
      <c r="C10" s="7" t="s">
        <v>54</v>
      </c>
      <c r="D10" s="7">
        <v>-111.646548</v>
      </c>
      <c r="E10" s="7">
        <v>45.598855999999998</v>
      </c>
      <c r="F10" s="7">
        <v>1530.3279322599999</v>
      </c>
      <c r="G10" s="7">
        <v>5.8938860893199996</v>
      </c>
      <c r="H10" s="7">
        <v>155.96969604500001</v>
      </c>
      <c r="I10" s="7" t="s">
        <v>16</v>
      </c>
      <c r="J10" s="7" t="s">
        <v>46</v>
      </c>
      <c r="K10" s="8">
        <v>21</v>
      </c>
      <c r="L10" s="8">
        <v>66.3</v>
      </c>
      <c r="M10" s="8">
        <v>23.7</v>
      </c>
      <c r="N10" s="9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1">
        <v>0</v>
      </c>
      <c r="U10" s="7">
        <v>1</v>
      </c>
      <c r="V10" s="7">
        <v>0</v>
      </c>
      <c r="W10" s="7">
        <v>1</v>
      </c>
      <c r="X10" s="7">
        <v>0</v>
      </c>
      <c r="Y10" s="7">
        <v>1</v>
      </c>
      <c r="Z10" s="7">
        <v>1</v>
      </c>
      <c r="AA10" s="7">
        <v>1</v>
      </c>
      <c r="AB10" s="7">
        <v>0</v>
      </c>
      <c r="AC10" s="7">
        <v>1</v>
      </c>
      <c r="AD10" s="9">
        <v>10</v>
      </c>
      <c r="AE10" s="10">
        <v>0</v>
      </c>
      <c r="AF10" s="10">
        <v>10</v>
      </c>
      <c r="AG10" s="10">
        <v>0</v>
      </c>
      <c r="AH10" s="10">
        <v>5</v>
      </c>
      <c r="AI10" s="10">
        <v>10</v>
      </c>
      <c r="AJ10" s="10">
        <v>5</v>
      </c>
      <c r="AK10" s="10">
        <v>0</v>
      </c>
      <c r="AL10" s="10">
        <v>5</v>
      </c>
      <c r="AM10" s="12">
        <v>0</v>
      </c>
      <c r="AN10">
        <v>20</v>
      </c>
      <c r="AO10">
        <v>3</v>
      </c>
      <c r="AP10">
        <v>15</v>
      </c>
      <c r="AQ10">
        <v>1</v>
      </c>
      <c r="AR10">
        <v>1</v>
      </c>
      <c r="AS10">
        <v>0</v>
      </c>
      <c r="AT10">
        <v>0</v>
      </c>
      <c r="AU10" s="7"/>
      <c r="AV10" s="7"/>
      <c r="AW10" s="7"/>
    </row>
    <row r="11" spans="1:49" ht="15.75" x14ac:dyDescent="0.25">
      <c r="A11" s="6">
        <v>9</v>
      </c>
      <c r="B11" s="7" t="s">
        <v>55</v>
      </c>
      <c r="C11" s="7" t="s">
        <v>55</v>
      </c>
      <c r="D11" s="7">
        <v>-111.64641399999999</v>
      </c>
      <c r="E11" s="7">
        <v>45.598847999999997</v>
      </c>
      <c r="F11" s="7">
        <v>1529.64961894</v>
      </c>
      <c r="G11" s="7">
        <v>7.06401920319</v>
      </c>
      <c r="H11" s="7">
        <v>146.746658325</v>
      </c>
      <c r="I11" s="7" t="s">
        <v>16</v>
      </c>
      <c r="J11" s="7" t="s">
        <v>46</v>
      </c>
      <c r="K11" s="8">
        <v>21</v>
      </c>
      <c r="L11" s="8">
        <v>66.3</v>
      </c>
      <c r="M11" s="8">
        <v>23.7</v>
      </c>
      <c r="N11" s="9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11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9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3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7"/>
      <c r="AV11" s="7"/>
      <c r="AW11" s="7"/>
    </row>
    <row r="12" spans="1:49" ht="15.75" x14ac:dyDescent="0.25">
      <c r="A12" s="6">
        <v>10</v>
      </c>
      <c r="B12" s="7" t="s">
        <v>56</v>
      </c>
      <c r="C12" s="7" t="s">
        <v>56</v>
      </c>
      <c r="D12" s="7">
        <v>-111.64628</v>
      </c>
      <c r="E12" s="7">
        <v>45.598840000000003</v>
      </c>
      <c r="F12" s="7">
        <v>1528.95180974</v>
      </c>
      <c r="G12" s="7">
        <v>7.06401920319</v>
      </c>
      <c r="H12" s="7">
        <v>146.746658325</v>
      </c>
      <c r="I12" s="7" t="s">
        <v>16</v>
      </c>
      <c r="J12" s="7" t="s">
        <v>46</v>
      </c>
      <c r="K12" s="8">
        <v>21</v>
      </c>
      <c r="L12" s="8">
        <v>66.3</v>
      </c>
      <c r="M12" s="8">
        <v>23.7</v>
      </c>
      <c r="N12" s="9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  <c r="T12" s="11">
        <v>0</v>
      </c>
      <c r="U12" s="7">
        <v>1</v>
      </c>
      <c r="V12" s="7">
        <v>0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0</v>
      </c>
      <c r="AC12" s="7">
        <v>1</v>
      </c>
      <c r="AD12" s="9">
        <v>10</v>
      </c>
      <c r="AE12" s="10">
        <v>0</v>
      </c>
      <c r="AF12" s="10">
        <v>0</v>
      </c>
      <c r="AG12" s="10">
        <v>0</v>
      </c>
      <c r="AH12" s="10">
        <v>5</v>
      </c>
      <c r="AI12" s="10">
        <v>0</v>
      </c>
      <c r="AJ12" s="10">
        <v>20</v>
      </c>
      <c r="AK12" s="10">
        <v>0</v>
      </c>
      <c r="AL12" s="10">
        <v>60</v>
      </c>
      <c r="AM12" s="13">
        <v>0</v>
      </c>
      <c r="AN12">
        <v>15</v>
      </c>
      <c r="AO12">
        <v>2</v>
      </c>
      <c r="AP12">
        <v>5</v>
      </c>
      <c r="AQ12">
        <v>1</v>
      </c>
      <c r="AR12">
        <v>5</v>
      </c>
      <c r="AS12">
        <v>0</v>
      </c>
      <c r="AT12">
        <v>0</v>
      </c>
      <c r="AU12" s="7"/>
      <c r="AV12" s="7"/>
      <c r="AW12" s="7"/>
    </row>
    <row r="13" spans="1:49" ht="15.75" x14ac:dyDescent="0.25">
      <c r="A13" s="6">
        <v>11</v>
      </c>
      <c r="B13" s="7" t="s">
        <v>57</v>
      </c>
      <c r="C13" s="7" t="s">
        <v>57</v>
      </c>
      <c r="D13" s="7">
        <v>-111.64703</v>
      </c>
      <c r="E13" s="7">
        <v>45.59845</v>
      </c>
      <c r="F13" s="7">
        <v>1529.63722775</v>
      </c>
      <c r="G13" s="7">
        <v>2.1636290550199999</v>
      </c>
      <c r="H13" s="7">
        <v>132.45982360799999</v>
      </c>
      <c r="I13" s="7" t="s">
        <v>16</v>
      </c>
      <c r="J13" s="7" t="s">
        <v>46</v>
      </c>
      <c r="K13" s="8">
        <v>21</v>
      </c>
      <c r="L13" s="8">
        <v>66.3</v>
      </c>
      <c r="M13" s="8">
        <v>23.7</v>
      </c>
      <c r="N13" s="9">
        <v>0</v>
      </c>
      <c r="O13" s="10">
        <v>0</v>
      </c>
      <c r="P13" s="10">
        <v>0</v>
      </c>
      <c r="Q13" s="10">
        <v>0</v>
      </c>
      <c r="R13" s="10">
        <v>1</v>
      </c>
      <c r="S13" s="10">
        <v>0</v>
      </c>
      <c r="T13" s="11">
        <v>0</v>
      </c>
      <c r="U13" s="7">
        <v>1</v>
      </c>
      <c r="V13" s="7">
        <v>1</v>
      </c>
      <c r="W13" s="7">
        <v>0</v>
      </c>
      <c r="X13" s="7">
        <v>0</v>
      </c>
      <c r="Y13" s="7">
        <v>1</v>
      </c>
      <c r="Z13" s="7">
        <v>0</v>
      </c>
      <c r="AA13" s="7">
        <v>0</v>
      </c>
      <c r="AB13" s="7">
        <v>1</v>
      </c>
      <c r="AC13" s="7">
        <v>1</v>
      </c>
      <c r="AD13" s="9">
        <v>5</v>
      </c>
      <c r="AE13" s="10">
        <v>15</v>
      </c>
      <c r="AF13" s="10">
        <v>0</v>
      </c>
      <c r="AG13" s="10">
        <v>0</v>
      </c>
      <c r="AH13" s="10">
        <v>5</v>
      </c>
      <c r="AI13" s="10">
        <v>0</v>
      </c>
      <c r="AJ13" s="10">
        <v>0</v>
      </c>
      <c r="AK13" s="10">
        <v>5</v>
      </c>
      <c r="AL13" s="10">
        <v>30</v>
      </c>
      <c r="AM13" s="13">
        <v>0</v>
      </c>
      <c r="AN13">
        <v>10</v>
      </c>
      <c r="AO13">
        <v>3</v>
      </c>
      <c r="AP13">
        <v>5</v>
      </c>
      <c r="AQ13">
        <v>0</v>
      </c>
      <c r="AR13">
        <v>0</v>
      </c>
      <c r="AS13">
        <v>0</v>
      </c>
      <c r="AT13">
        <v>0</v>
      </c>
      <c r="AU13" s="7"/>
      <c r="AV13" s="7"/>
      <c r="AW13" s="7"/>
    </row>
    <row r="14" spans="1:49" ht="15.75" x14ac:dyDescent="0.25">
      <c r="A14" s="6">
        <v>12</v>
      </c>
      <c r="B14" s="7" t="s">
        <v>58</v>
      </c>
      <c r="C14" s="7" t="s">
        <v>58</v>
      </c>
      <c r="D14" s="7">
        <v>-111.647014</v>
      </c>
      <c r="E14" s="7">
        <v>45.598536000000003</v>
      </c>
      <c r="F14" s="7">
        <v>1529.8523604899999</v>
      </c>
      <c r="G14" s="7">
        <v>2.1636290550199999</v>
      </c>
      <c r="H14" s="7">
        <v>132.45982360799999</v>
      </c>
      <c r="I14" s="7" t="s">
        <v>16</v>
      </c>
      <c r="J14" s="7" t="s">
        <v>46</v>
      </c>
      <c r="K14" s="8">
        <v>21</v>
      </c>
      <c r="L14" s="8">
        <v>66.3</v>
      </c>
      <c r="M14" s="8">
        <v>23.7</v>
      </c>
      <c r="N14" s="9">
        <v>0</v>
      </c>
      <c r="O14" s="10">
        <v>0</v>
      </c>
      <c r="P14" s="10">
        <v>0</v>
      </c>
      <c r="Q14" s="10">
        <v>0</v>
      </c>
      <c r="R14" s="10">
        <v>1</v>
      </c>
      <c r="S14" s="10">
        <v>0</v>
      </c>
      <c r="T14" s="11">
        <v>1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1</v>
      </c>
      <c r="AD14" s="9">
        <v>5</v>
      </c>
      <c r="AE14" s="10">
        <v>25</v>
      </c>
      <c r="AF14" s="10">
        <v>0</v>
      </c>
      <c r="AG14" s="10">
        <v>0</v>
      </c>
      <c r="AH14" s="10">
        <v>0</v>
      </c>
      <c r="AI14" s="10">
        <v>0</v>
      </c>
      <c r="AJ14" s="10">
        <v>15</v>
      </c>
      <c r="AK14" s="10">
        <v>0</v>
      </c>
      <c r="AL14" s="10">
        <v>5</v>
      </c>
      <c r="AM14" s="12">
        <v>5</v>
      </c>
      <c r="AN14">
        <v>20</v>
      </c>
      <c r="AO14">
        <v>3</v>
      </c>
      <c r="AP14">
        <v>5</v>
      </c>
      <c r="AQ14">
        <v>1</v>
      </c>
      <c r="AR14">
        <v>5</v>
      </c>
      <c r="AS14">
        <v>0</v>
      </c>
      <c r="AT14">
        <v>0</v>
      </c>
      <c r="AU14" s="7"/>
      <c r="AV14" s="7"/>
      <c r="AW14" s="7"/>
    </row>
    <row r="15" spans="1:49" ht="15.75" x14ac:dyDescent="0.25">
      <c r="A15" s="6">
        <v>13</v>
      </c>
      <c r="B15" s="7" t="s">
        <v>59</v>
      </c>
      <c r="C15" s="7" t="s">
        <v>59</v>
      </c>
      <c r="D15" s="7">
        <v>-111.646998</v>
      </c>
      <c r="E15" s="7">
        <v>45.598621999999999</v>
      </c>
      <c r="F15" s="7">
        <v>1530.08736297</v>
      </c>
      <c r="G15" s="7">
        <v>2.6175382137300001</v>
      </c>
      <c r="H15" s="7">
        <v>171.82164001500001</v>
      </c>
      <c r="I15" s="7" t="s">
        <v>16</v>
      </c>
      <c r="J15" s="7" t="s">
        <v>46</v>
      </c>
      <c r="K15" s="8">
        <v>21</v>
      </c>
      <c r="L15" s="8">
        <v>66.3</v>
      </c>
      <c r="M15" s="8">
        <v>23.7</v>
      </c>
      <c r="N15" s="9">
        <v>0</v>
      </c>
      <c r="O15" s="10">
        <v>0</v>
      </c>
      <c r="P15" s="10">
        <v>0</v>
      </c>
      <c r="Q15" s="10">
        <v>0</v>
      </c>
      <c r="R15" s="10">
        <v>1</v>
      </c>
      <c r="S15" s="10">
        <v>0</v>
      </c>
      <c r="T15" s="11">
        <v>0</v>
      </c>
      <c r="U15" s="7">
        <v>1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  <c r="AA15" s="7">
        <v>1</v>
      </c>
      <c r="AB15" s="7">
        <v>0</v>
      </c>
      <c r="AC15" s="7">
        <v>1</v>
      </c>
      <c r="AD15" s="9">
        <v>10</v>
      </c>
      <c r="AE15" s="10">
        <v>0</v>
      </c>
      <c r="AF15" s="10">
        <v>5</v>
      </c>
      <c r="AG15" s="10">
        <v>0</v>
      </c>
      <c r="AH15" s="10">
        <v>5</v>
      </c>
      <c r="AI15" s="10">
        <v>0</v>
      </c>
      <c r="AJ15" s="10">
        <v>10</v>
      </c>
      <c r="AK15" s="10">
        <v>0</v>
      </c>
      <c r="AL15" s="10">
        <v>15</v>
      </c>
      <c r="AM15" s="12">
        <v>0</v>
      </c>
      <c r="AN15">
        <v>15</v>
      </c>
      <c r="AO15">
        <v>2</v>
      </c>
      <c r="AP15">
        <v>5</v>
      </c>
      <c r="AQ15">
        <v>1</v>
      </c>
      <c r="AR15">
        <v>1</v>
      </c>
      <c r="AS15">
        <v>0</v>
      </c>
      <c r="AT15">
        <v>0</v>
      </c>
      <c r="AU15" s="7"/>
      <c r="AV15" s="7"/>
      <c r="AW15" s="7"/>
    </row>
    <row r="16" spans="1:49" ht="15.75" x14ac:dyDescent="0.25">
      <c r="A16" s="6">
        <v>14</v>
      </c>
      <c r="B16" s="7" t="s">
        <v>60</v>
      </c>
      <c r="C16" s="7" t="s">
        <v>60</v>
      </c>
      <c r="D16" s="7">
        <v>-111.64698199999999</v>
      </c>
      <c r="E16" s="7">
        <v>45.598708000000002</v>
      </c>
      <c r="F16" s="7">
        <v>1530.4023638599999</v>
      </c>
      <c r="G16" s="7">
        <v>2.6175382137300001</v>
      </c>
      <c r="H16" s="7">
        <v>171.82164001500001</v>
      </c>
      <c r="I16" s="7" t="s">
        <v>16</v>
      </c>
      <c r="J16" s="7" t="s">
        <v>46</v>
      </c>
      <c r="K16" s="8">
        <v>21</v>
      </c>
      <c r="L16" s="8">
        <v>66.3</v>
      </c>
      <c r="M16" s="8">
        <v>23.7</v>
      </c>
      <c r="N16" s="9">
        <v>0</v>
      </c>
      <c r="O16" s="10">
        <v>0</v>
      </c>
      <c r="P16" s="10">
        <v>0</v>
      </c>
      <c r="Q16" s="10">
        <v>0</v>
      </c>
      <c r="R16" s="10">
        <v>1</v>
      </c>
      <c r="S16" s="10">
        <v>0</v>
      </c>
      <c r="T16" s="11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1</v>
      </c>
      <c r="AD16" s="9">
        <v>5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10</v>
      </c>
      <c r="AL16" s="10">
        <v>40</v>
      </c>
      <c r="AM16" s="12">
        <v>0</v>
      </c>
      <c r="AN16">
        <v>15</v>
      </c>
      <c r="AO16">
        <v>2</v>
      </c>
      <c r="AP16">
        <v>5</v>
      </c>
      <c r="AQ16">
        <v>1</v>
      </c>
      <c r="AR16">
        <v>5</v>
      </c>
      <c r="AS16">
        <v>1</v>
      </c>
      <c r="AT16">
        <v>10</v>
      </c>
      <c r="AU16" s="7"/>
      <c r="AV16" s="7"/>
      <c r="AW16" s="7"/>
    </row>
    <row r="17" spans="1:49" ht="15.75" x14ac:dyDescent="0.25">
      <c r="A17" s="6">
        <v>15</v>
      </c>
      <c r="B17" s="7" t="s">
        <v>61</v>
      </c>
      <c r="C17" s="7" t="s">
        <v>61</v>
      </c>
      <c r="D17" s="7">
        <v>-111.64696600000001</v>
      </c>
      <c r="E17" s="7">
        <v>45.598793999999998</v>
      </c>
      <c r="F17" s="7">
        <v>1531.05360563</v>
      </c>
      <c r="G17" s="7">
        <v>2.6175382137300001</v>
      </c>
      <c r="H17" s="7">
        <v>171.82164001500001</v>
      </c>
      <c r="I17" s="7" t="s">
        <v>16</v>
      </c>
      <c r="J17" s="7" t="s">
        <v>46</v>
      </c>
      <c r="K17" s="8">
        <v>21</v>
      </c>
      <c r="L17" s="8">
        <v>66.3</v>
      </c>
      <c r="M17" s="8">
        <v>23.7</v>
      </c>
      <c r="N17" s="9">
        <v>0</v>
      </c>
      <c r="O17" s="10">
        <v>0</v>
      </c>
      <c r="P17" s="10">
        <v>0</v>
      </c>
      <c r="Q17" s="10">
        <v>0</v>
      </c>
      <c r="R17" s="10">
        <v>1</v>
      </c>
      <c r="S17" s="10">
        <v>0</v>
      </c>
      <c r="T17" s="11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9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40</v>
      </c>
      <c r="AM17" s="12">
        <v>0</v>
      </c>
      <c r="AN17">
        <v>15</v>
      </c>
      <c r="AO17">
        <v>3</v>
      </c>
      <c r="AP17">
        <v>15</v>
      </c>
      <c r="AQ17">
        <v>1</v>
      </c>
      <c r="AR17">
        <v>10</v>
      </c>
      <c r="AS17">
        <v>0</v>
      </c>
      <c r="AT17">
        <v>0</v>
      </c>
      <c r="AU17" s="7"/>
      <c r="AV17" s="7"/>
      <c r="AW17" s="7"/>
    </row>
    <row r="18" spans="1:49" ht="15.75" x14ac:dyDescent="0.25">
      <c r="A18" s="6">
        <v>16</v>
      </c>
      <c r="B18" s="7" t="s">
        <v>62</v>
      </c>
      <c r="C18" s="7" t="s">
        <v>62</v>
      </c>
      <c r="D18" s="7">
        <v>-111.64691999999999</v>
      </c>
      <c r="E18" s="7">
        <v>45.598970000000001</v>
      </c>
      <c r="F18" s="7">
        <v>1532.3855930100001</v>
      </c>
      <c r="G18" s="7">
        <v>4.54064178467</v>
      </c>
      <c r="H18" s="7">
        <v>189.26002502399999</v>
      </c>
      <c r="I18" s="7" t="s">
        <v>16</v>
      </c>
      <c r="J18" s="7" t="s">
        <v>46</v>
      </c>
      <c r="K18" s="8">
        <v>21</v>
      </c>
      <c r="L18" s="8">
        <v>66.3</v>
      </c>
      <c r="M18" s="8">
        <v>23.7</v>
      </c>
      <c r="N18" s="9">
        <v>0</v>
      </c>
      <c r="O18" s="10">
        <v>0</v>
      </c>
      <c r="P18" s="10">
        <v>0</v>
      </c>
      <c r="Q18" s="10">
        <v>0</v>
      </c>
      <c r="R18" s="10">
        <v>1</v>
      </c>
      <c r="S18" s="10">
        <v>0</v>
      </c>
      <c r="T18" s="11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9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75</v>
      </c>
      <c r="AM18" s="12">
        <v>0</v>
      </c>
      <c r="AN18">
        <v>5</v>
      </c>
      <c r="AO18">
        <v>2</v>
      </c>
      <c r="AP18">
        <v>5</v>
      </c>
      <c r="AQ18">
        <v>0</v>
      </c>
      <c r="AR18">
        <v>0</v>
      </c>
      <c r="AS18">
        <v>0</v>
      </c>
      <c r="AT18">
        <v>0</v>
      </c>
      <c r="AU18" s="7"/>
      <c r="AV18" s="7"/>
      <c r="AW18" s="7"/>
    </row>
    <row r="19" spans="1:49" ht="15.75" x14ac:dyDescent="0.25">
      <c r="A19" s="6">
        <v>17</v>
      </c>
      <c r="B19" s="7" t="s">
        <v>63</v>
      </c>
      <c r="C19" s="7" t="s">
        <v>63</v>
      </c>
      <c r="D19" s="7">
        <v>-111.64689</v>
      </c>
      <c r="E19" s="7">
        <v>45.599060000000001</v>
      </c>
      <c r="F19" s="7">
        <v>1533.1787802900001</v>
      </c>
      <c r="G19" s="7">
        <v>5.6747288703900001</v>
      </c>
      <c r="H19" s="7">
        <v>192.01121520999999</v>
      </c>
      <c r="I19" s="7" t="s">
        <v>16</v>
      </c>
      <c r="J19" s="7" t="s">
        <v>46</v>
      </c>
      <c r="K19" s="8">
        <v>21</v>
      </c>
      <c r="L19" s="8">
        <v>66.3</v>
      </c>
      <c r="M19" s="8">
        <v>23.7</v>
      </c>
      <c r="N19" s="9">
        <v>0</v>
      </c>
      <c r="O19" s="10">
        <v>0</v>
      </c>
      <c r="P19" s="10">
        <v>0</v>
      </c>
      <c r="Q19" s="10">
        <v>0</v>
      </c>
      <c r="R19" s="10">
        <v>1</v>
      </c>
      <c r="S19" s="10">
        <v>0</v>
      </c>
      <c r="T19" s="11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1</v>
      </c>
      <c r="AD19" s="9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25</v>
      </c>
      <c r="AL19" s="10">
        <v>50</v>
      </c>
      <c r="AM19" s="12">
        <v>0</v>
      </c>
      <c r="AN19">
        <v>5</v>
      </c>
      <c r="AO19">
        <v>2</v>
      </c>
      <c r="AP19">
        <v>5</v>
      </c>
      <c r="AQ19">
        <v>0</v>
      </c>
      <c r="AR19">
        <v>0</v>
      </c>
      <c r="AS19">
        <v>0</v>
      </c>
      <c r="AT19">
        <v>0</v>
      </c>
      <c r="AU19" s="7"/>
      <c r="AV19" s="7"/>
      <c r="AW19" s="7"/>
    </row>
    <row r="20" spans="1:49" ht="15.75" x14ac:dyDescent="0.25">
      <c r="A20" s="6">
        <v>18</v>
      </c>
      <c r="B20" s="7" t="s">
        <v>64</v>
      </c>
      <c r="C20" s="7" t="s">
        <v>64</v>
      </c>
      <c r="D20" s="7">
        <v>-111.64686</v>
      </c>
      <c r="E20" s="7">
        <v>45.599150000000002</v>
      </c>
      <c r="F20" s="7">
        <v>1534.0436539299999</v>
      </c>
      <c r="G20" s="7">
        <v>5.6747288703900001</v>
      </c>
      <c r="H20" s="7">
        <v>192.01121520999999</v>
      </c>
      <c r="I20" s="7" t="s">
        <v>16</v>
      </c>
      <c r="J20" s="7" t="s">
        <v>46</v>
      </c>
      <c r="K20" s="8">
        <v>21</v>
      </c>
      <c r="L20" s="8">
        <v>66.3</v>
      </c>
      <c r="M20" s="8">
        <v>23.7</v>
      </c>
      <c r="N20" s="9">
        <v>0</v>
      </c>
      <c r="O20" s="10">
        <v>0</v>
      </c>
      <c r="P20" s="10">
        <v>0</v>
      </c>
      <c r="Q20" s="10">
        <v>0</v>
      </c>
      <c r="R20" s="10">
        <v>1</v>
      </c>
      <c r="S20" s="10">
        <v>0</v>
      </c>
      <c r="T20" s="11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</v>
      </c>
      <c r="AD20" s="9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60</v>
      </c>
      <c r="AM20" s="12">
        <v>0</v>
      </c>
      <c r="AN20">
        <v>10</v>
      </c>
      <c r="AO20">
        <v>2</v>
      </c>
      <c r="AP20">
        <v>15</v>
      </c>
      <c r="AQ20">
        <v>0</v>
      </c>
      <c r="AR20">
        <v>0</v>
      </c>
      <c r="AS20">
        <v>0</v>
      </c>
      <c r="AT20">
        <v>0</v>
      </c>
      <c r="AU20" s="7"/>
      <c r="AV20" s="7"/>
      <c r="AW20" s="7"/>
    </row>
    <row r="21" spans="1:49" ht="15.75" x14ac:dyDescent="0.25">
      <c r="A21" s="6">
        <v>19</v>
      </c>
      <c r="B21" s="7" t="s">
        <v>65</v>
      </c>
      <c r="C21" s="7" t="s">
        <v>65</v>
      </c>
      <c r="D21" s="7">
        <v>-111.64682999999999</v>
      </c>
      <c r="E21" s="7">
        <v>45.599240000000002</v>
      </c>
      <c r="F21" s="7">
        <v>1535.05030362</v>
      </c>
      <c r="G21" s="7">
        <v>5.6747288703900001</v>
      </c>
      <c r="H21" s="7">
        <v>192.01121520999999</v>
      </c>
      <c r="I21" s="7" t="s">
        <v>16</v>
      </c>
      <c r="J21" s="7" t="s">
        <v>46</v>
      </c>
      <c r="K21" s="8">
        <v>21</v>
      </c>
      <c r="L21" s="8">
        <v>66.3</v>
      </c>
      <c r="M21" s="8">
        <v>23.7</v>
      </c>
      <c r="N21" s="9">
        <v>0</v>
      </c>
      <c r="O21" s="10">
        <v>0</v>
      </c>
      <c r="P21" s="10">
        <v>0</v>
      </c>
      <c r="Q21" s="10">
        <v>0</v>
      </c>
      <c r="R21" s="10">
        <v>1</v>
      </c>
      <c r="S21" s="10">
        <v>0</v>
      </c>
      <c r="T21" s="11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9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80</v>
      </c>
      <c r="AM21" s="12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 s="7"/>
      <c r="AV21" s="7"/>
      <c r="AW21" s="7"/>
    </row>
    <row r="22" spans="1:49" ht="15.75" x14ac:dyDescent="0.25">
      <c r="A22" s="6">
        <v>20</v>
      </c>
      <c r="B22" s="7" t="s">
        <v>66</v>
      </c>
      <c r="C22" s="7" t="s">
        <v>66</v>
      </c>
      <c r="D22" s="7">
        <v>-111.6468</v>
      </c>
      <c r="E22" s="7">
        <v>45.599330000000002</v>
      </c>
      <c r="F22" s="7">
        <v>1536.02947965</v>
      </c>
      <c r="G22" s="7">
        <v>5.3292746543899998</v>
      </c>
      <c r="H22" s="7">
        <v>188.76229858400001</v>
      </c>
      <c r="I22" s="7" t="s">
        <v>16</v>
      </c>
      <c r="J22" s="7" t="s">
        <v>46</v>
      </c>
      <c r="K22" s="8">
        <v>21</v>
      </c>
      <c r="L22" s="8">
        <v>66.3</v>
      </c>
      <c r="M22" s="8">
        <v>23.7</v>
      </c>
      <c r="N22" s="9">
        <v>0</v>
      </c>
      <c r="O22" s="10">
        <v>0</v>
      </c>
      <c r="P22" s="10">
        <v>0</v>
      </c>
      <c r="Q22" s="10">
        <v>0</v>
      </c>
      <c r="R22" s="10">
        <v>1</v>
      </c>
      <c r="S22" s="10">
        <v>0</v>
      </c>
      <c r="T22" s="11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1</v>
      </c>
      <c r="AD22" s="9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5</v>
      </c>
      <c r="AL22" s="10">
        <v>80</v>
      </c>
      <c r="AM22" s="12">
        <v>0</v>
      </c>
      <c r="AN22">
        <v>0</v>
      </c>
      <c r="AO22">
        <v>2</v>
      </c>
      <c r="AP22">
        <v>10</v>
      </c>
      <c r="AQ22">
        <v>0</v>
      </c>
      <c r="AR22">
        <v>0</v>
      </c>
      <c r="AS22">
        <v>0</v>
      </c>
      <c r="AT22">
        <v>0</v>
      </c>
      <c r="AU22" s="7"/>
      <c r="AV22" s="7"/>
      <c r="AW22" s="7"/>
    </row>
    <row r="23" spans="1:49" ht="15.75" x14ac:dyDescent="0.25">
      <c r="A23" s="14">
        <v>21</v>
      </c>
      <c r="B23" s="4" t="s">
        <v>67</v>
      </c>
      <c r="C23" s="4" t="s">
        <v>67</v>
      </c>
      <c r="D23" s="4">
        <v>-111.6464</v>
      </c>
      <c r="E23" s="4">
        <v>45.606560000000002</v>
      </c>
      <c r="F23" s="4">
        <v>1595.99904034</v>
      </c>
      <c r="G23" s="4">
        <v>10.1147069931</v>
      </c>
      <c r="H23" s="4">
        <v>130.76762390100001</v>
      </c>
      <c r="I23" s="4" t="s">
        <v>16</v>
      </c>
      <c r="J23" s="4" t="s">
        <v>46</v>
      </c>
      <c r="K23" s="15">
        <v>21</v>
      </c>
      <c r="L23" s="15">
        <v>66.3</v>
      </c>
      <c r="M23" s="15">
        <v>23.7</v>
      </c>
      <c r="N23" s="16">
        <v>0</v>
      </c>
      <c r="O23">
        <v>0</v>
      </c>
      <c r="P23">
        <v>0</v>
      </c>
      <c r="Q23">
        <v>0</v>
      </c>
      <c r="R23">
        <v>1</v>
      </c>
      <c r="S23">
        <v>0</v>
      </c>
      <c r="T23" s="3">
        <v>0</v>
      </c>
      <c r="U23" s="4">
        <v>1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1</v>
      </c>
      <c r="AB23" s="4">
        <v>0</v>
      </c>
      <c r="AC23" s="4">
        <v>1</v>
      </c>
      <c r="AD23" s="16">
        <v>5</v>
      </c>
      <c r="AE23">
        <v>0</v>
      </c>
      <c r="AF23">
        <v>10</v>
      </c>
      <c r="AG23">
        <v>0</v>
      </c>
      <c r="AH23">
        <v>10</v>
      </c>
      <c r="AI23">
        <v>0</v>
      </c>
      <c r="AJ23">
        <v>5</v>
      </c>
      <c r="AK23">
        <v>0</v>
      </c>
      <c r="AL23">
        <v>15</v>
      </c>
      <c r="AM23" s="17">
        <v>0</v>
      </c>
      <c r="AN23">
        <v>15</v>
      </c>
      <c r="AO23">
        <v>4</v>
      </c>
      <c r="AP23">
        <v>5</v>
      </c>
      <c r="AQ23">
        <v>1</v>
      </c>
      <c r="AR23">
        <v>5</v>
      </c>
      <c r="AS23">
        <v>0</v>
      </c>
      <c r="AT23">
        <v>0</v>
      </c>
      <c r="AU23" s="4"/>
      <c r="AV23" s="4"/>
      <c r="AW23" s="4"/>
    </row>
    <row r="24" spans="1:49" ht="15.75" x14ac:dyDescent="0.25">
      <c r="A24" s="14">
        <v>22</v>
      </c>
      <c r="B24" s="4" t="s">
        <v>68</v>
      </c>
      <c r="C24" s="4" t="s">
        <v>68</v>
      </c>
      <c r="D24" s="4">
        <v>-111.646288</v>
      </c>
      <c r="E24" s="4">
        <v>45.606534000000003</v>
      </c>
      <c r="F24" s="4">
        <v>1594.5732571599999</v>
      </c>
      <c r="G24" s="4">
        <v>10.1147069931</v>
      </c>
      <c r="H24" s="4">
        <v>130.76762390100001</v>
      </c>
      <c r="I24" s="4" t="s">
        <v>16</v>
      </c>
      <c r="J24" s="4" t="s">
        <v>46</v>
      </c>
      <c r="K24" s="15">
        <v>21</v>
      </c>
      <c r="L24" s="15">
        <v>66.3</v>
      </c>
      <c r="M24" s="15">
        <v>23.7</v>
      </c>
      <c r="N24" s="16">
        <v>0</v>
      </c>
      <c r="O24">
        <v>0</v>
      </c>
      <c r="P24">
        <v>0</v>
      </c>
      <c r="Q24">
        <v>0</v>
      </c>
      <c r="R24">
        <v>1</v>
      </c>
      <c r="S24">
        <v>0</v>
      </c>
      <c r="T24" s="3">
        <v>0</v>
      </c>
      <c r="U24" s="4">
        <v>1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0</v>
      </c>
      <c r="AB24" s="4">
        <v>0</v>
      </c>
      <c r="AC24" s="4">
        <v>1</v>
      </c>
      <c r="AD24" s="16">
        <v>15</v>
      </c>
      <c r="AE24">
        <v>0</v>
      </c>
      <c r="AF24">
        <v>0</v>
      </c>
      <c r="AG24">
        <v>0</v>
      </c>
      <c r="AH24">
        <v>1</v>
      </c>
      <c r="AI24">
        <v>5</v>
      </c>
      <c r="AJ24">
        <v>0</v>
      </c>
      <c r="AK24">
        <v>0</v>
      </c>
      <c r="AL24">
        <v>10</v>
      </c>
      <c r="AM24" s="17">
        <v>0</v>
      </c>
      <c r="AN24">
        <v>25</v>
      </c>
      <c r="AO24">
        <v>2</v>
      </c>
      <c r="AP24">
        <v>5</v>
      </c>
      <c r="AQ24">
        <v>1</v>
      </c>
      <c r="AR24">
        <v>20</v>
      </c>
      <c r="AS24">
        <v>0</v>
      </c>
      <c r="AT24">
        <v>0</v>
      </c>
      <c r="AU24" s="4"/>
      <c r="AV24" s="4"/>
      <c r="AW24" s="4"/>
    </row>
    <row r="25" spans="1:49" ht="15.75" x14ac:dyDescent="0.25">
      <c r="A25" s="14">
        <v>23</v>
      </c>
      <c r="B25" s="4" t="s">
        <v>69</v>
      </c>
      <c r="C25" s="4" t="s">
        <v>69</v>
      </c>
      <c r="D25" s="4">
        <v>-111.646176</v>
      </c>
      <c r="E25" s="4">
        <v>45.606507999999998</v>
      </c>
      <c r="F25" s="4">
        <v>1593.2243306099999</v>
      </c>
      <c r="G25" s="4">
        <v>8.9714965820299994</v>
      </c>
      <c r="H25" s="4">
        <v>145.67672729500001</v>
      </c>
      <c r="I25" s="4" t="s">
        <v>16</v>
      </c>
      <c r="J25" s="4" t="s">
        <v>46</v>
      </c>
      <c r="K25" s="15">
        <v>21</v>
      </c>
      <c r="L25" s="15">
        <v>66.3</v>
      </c>
      <c r="M25" s="15">
        <v>23.7</v>
      </c>
      <c r="N25" s="16">
        <v>0</v>
      </c>
      <c r="O25">
        <v>0</v>
      </c>
      <c r="P25">
        <v>0</v>
      </c>
      <c r="Q25">
        <v>0</v>
      </c>
      <c r="R25">
        <v>1</v>
      </c>
      <c r="S25">
        <v>0</v>
      </c>
      <c r="T25" s="3">
        <v>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1</v>
      </c>
      <c r="AD25" s="16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15</v>
      </c>
      <c r="AK25">
        <v>0</v>
      </c>
      <c r="AL25">
        <v>20</v>
      </c>
      <c r="AM25" s="17">
        <v>0</v>
      </c>
      <c r="AN25">
        <v>10</v>
      </c>
      <c r="AO25">
        <v>2</v>
      </c>
      <c r="AP25">
        <v>10</v>
      </c>
      <c r="AQ25">
        <v>1</v>
      </c>
      <c r="AR25">
        <v>35</v>
      </c>
      <c r="AS25">
        <v>0</v>
      </c>
      <c r="AT25">
        <v>0</v>
      </c>
      <c r="AU25" s="4"/>
      <c r="AV25" s="4"/>
      <c r="AW25" s="4"/>
    </row>
    <row r="26" spans="1:49" ht="15.75" x14ac:dyDescent="0.25">
      <c r="A26" s="14">
        <v>24</v>
      </c>
      <c r="B26" s="4" t="s">
        <v>70</v>
      </c>
      <c r="C26" s="4" t="s">
        <v>70</v>
      </c>
      <c r="D26" s="4">
        <v>-111.646064</v>
      </c>
      <c r="E26" s="4">
        <v>45.606482</v>
      </c>
      <c r="F26" s="4">
        <v>1591.8002941699999</v>
      </c>
      <c r="G26" s="4">
        <v>8.9726104736300005</v>
      </c>
      <c r="H26" s="4">
        <v>139.87257385300001</v>
      </c>
      <c r="I26" s="4" t="s">
        <v>16</v>
      </c>
      <c r="J26" s="4" t="s">
        <v>46</v>
      </c>
      <c r="K26" s="15">
        <v>21</v>
      </c>
      <c r="L26" s="15">
        <v>66.3</v>
      </c>
      <c r="M26" s="15">
        <v>23.7</v>
      </c>
      <c r="N26" s="16">
        <v>0</v>
      </c>
      <c r="O26">
        <v>0</v>
      </c>
      <c r="P26">
        <v>0</v>
      </c>
      <c r="Q26">
        <v>0</v>
      </c>
      <c r="R26">
        <v>1</v>
      </c>
      <c r="S26">
        <v>0</v>
      </c>
      <c r="T26" s="3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1</v>
      </c>
      <c r="AD26" s="16">
        <v>0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45</v>
      </c>
      <c r="AK26">
        <v>0</v>
      </c>
      <c r="AL26">
        <v>15</v>
      </c>
      <c r="AM26" s="17">
        <v>0</v>
      </c>
      <c r="AN26">
        <v>10</v>
      </c>
      <c r="AO26">
        <v>4</v>
      </c>
      <c r="AP26">
        <v>10</v>
      </c>
      <c r="AQ26">
        <v>0</v>
      </c>
      <c r="AR26">
        <v>0</v>
      </c>
      <c r="AS26">
        <v>0</v>
      </c>
      <c r="AT26">
        <v>0</v>
      </c>
      <c r="AU26" s="4"/>
      <c r="AV26" s="4"/>
      <c r="AW26" s="4"/>
    </row>
    <row r="27" spans="1:49" ht="15.75" x14ac:dyDescent="0.25">
      <c r="A27" s="14">
        <v>25</v>
      </c>
      <c r="B27" s="4" t="s">
        <v>71</v>
      </c>
      <c r="C27" s="4" t="s">
        <v>71</v>
      </c>
      <c r="D27" s="4">
        <v>-111.64595199999999</v>
      </c>
      <c r="E27" s="4">
        <v>45.606456000000001</v>
      </c>
      <c r="F27" s="4">
        <v>1590.49281114</v>
      </c>
      <c r="G27" s="4">
        <v>8.9726104736300005</v>
      </c>
      <c r="H27" s="4">
        <v>139.87257385300001</v>
      </c>
      <c r="I27" s="4" t="s">
        <v>16</v>
      </c>
      <c r="J27" s="4" t="s">
        <v>46</v>
      </c>
      <c r="K27" s="15">
        <v>21</v>
      </c>
      <c r="L27" s="15">
        <v>66.3</v>
      </c>
      <c r="M27" s="15">
        <v>23.7</v>
      </c>
      <c r="N27" s="16">
        <v>0</v>
      </c>
      <c r="O27">
        <v>0</v>
      </c>
      <c r="P27">
        <v>0</v>
      </c>
      <c r="Q27">
        <v>0</v>
      </c>
      <c r="R27">
        <v>1</v>
      </c>
      <c r="S27">
        <v>0</v>
      </c>
      <c r="T27" s="3">
        <v>0</v>
      </c>
      <c r="U27" s="4">
        <v>0</v>
      </c>
      <c r="V27" s="4">
        <v>0</v>
      </c>
      <c r="W27" s="4">
        <v>1</v>
      </c>
      <c r="X27" s="4">
        <v>0</v>
      </c>
      <c r="Y27" s="4">
        <v>1</v>
      </c>
      <c r="Z27" s="4">
        <v>0</v>
      </c>
      <c r="AA27" s="4">
        <v>0</v>
      </c>
      <c r="AB27" s="4">
        <v>0</v>
      </c>
      <c r="AC27" s="4">
        <v>1</v>
      </c>
      <c r="AD27" s="16">
        <v>0</v>
      </c>
      <c r="AE27">
        <v>0</v>
      </c>
      <c r="AF27">
        <v>5</v>
      </c>
      <c r="AG27">
        <v>0</v>
      </c>
      <c r="AH27">
        <v>5</v>
      </c>
      <c r="AI27">
        <v>0</v>
      </c>
      <c r="AJ27">
        <v>0</v>
      </c>
      <c r="AK27">
        <v>0</v>
      </c>
      <c r="AL27">
        <v>15</v>
      </c>
      <c r="AM27" s="17">
        <v>0</v>
      </c>
      <c r="AN27">
        <v>85</v>
      </c>
      <c r="AO27">
        <v>4</v>
      </c>
      <c r="AP27">
        <v>10</v>
      </c>
      <c r="AQ27">
        <v>0</v>
      </c>
      <c r="AR27">
        <v>0</v>
      </c>
      <c r="AS27">
        <v>0</v>
      </c>
      <c r="AT27">
        <v>0</v>
      </c>
      <c r="AU27" s="4"/>
      <c r="AV27" s="4"/>
      <c r="AW27" s="4"/>
    </row>
    <row r="28" spans="1:49" ht="15.75" x14ac:dyDescent="0.25">
      <c r="A28" s="14">
        <v>26</v>
      </c>
      <c r="B28" s="4" t="s">
        <v>72</v>
      </c>
      <c r="C28" s="4" t="s">
        <v>72</v>
      </c>
      <c r="D28" s="4">
        <v>-111.64584000000001</v>
      </c>
      <c r="E28" s="4">
        <v>45.606430000000003</v>
      </c>
      <c r="F28" s="4">
        <v>1589.3390233099999</v>
      </c>
      <c r="G28" s="4">
        <v>8.9726104736300005</v>
      </c>
      <c r="H28" s="4">
        <v>139.87257385300001</v>
      </c>
      <c r="I28" s="4" t="s">
        <v>16</v>
      </c>
      <c r="J28" s="4" t="s">
        <v>46</v>
      </c>
      <c r="K28" s="15">
        <v>21</v>
      </c>
      <c r="L28" s="15">
        <v>66.3</v>
      </c>
      <c r="M28" s="15">
        <v>23.7</v>
      </c>
      <c r="N28" s="16">
        <v>0</v>
      </c>
      <c r="O28">
        <v>0</v>
      </c>
      <c r="P28">
        <v>0</v>
      </c>
      <c r="Q28">
        <v>0</v>
      </c>
      <c r="R28">
        <v>1</v>
      </c>
      <c r="S28">
        <v>0</v>
      </c>
      <c r="T28" s="3">
        <v>0</v>
      </c>
      <c r="U28" s="4">
        <v>0</v>
      </c>
      <c r="V28" s="4">
        <v>0</v>
      </c>
      <c r="W28" s="4">
        <v>1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16">
        <v>0</v>
      </c>
      <c r="AE28">
        <v>0</v>
      </c>
      <c r="AF28">
        <v>10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5</v>
      </c>
      <c r="AM28" s="17">
        <v>0</v>
      </c>
      <c r="AN28">
        <v>30</v>
      </c>
      <c r="AO28">
        <v>3</v>
      </c>
      <c r="AP28">
        <v>10</v>
      </c>
      <c r="AQ28">
        <v>1</v>
      </c>
      <c r="AR28">
        <v>5</v>
      </c>
      <c r="AS28">
        <v>0</v>
      </c>
      <c r="AT28">
        <v>0</v>
      </c>
      <c r="AU28" s="4"/>
      <c r="AV28" s="4"/>
      <c r="AW28" s="4"/>
    </row>
    <row r="29" spans="1:49" ht="15.75" x14ac:dyDescent="0.25">
      <c r="A29" s="14">
        <v>27</v>
      </c>
      <c r="B29" s="4" t="s">
        <v>73</v>
      </c>
      <c r="C29" s="4" t="s">
        <v>73</v>
      </c>
      <c r="D29" s="4">
        <v>-111.645718351</v>
      </c>
      <c r="E29" s="4">
        <v>45.606401759999997</v>
      </c>
      <c r="F29" s="4">
        <v>1588.0448152399999</v>
      </c>
      <c r="G29" s="4">
        <v>7.8754014968900004</v>
      </c>
      <c r="H29" s="4">
        <v>156.76327514600001</v>
      </c>
      <c r="I29" s="4" t="s">
        <v>16</v>
      </c>
      <c r="J29" s="4" t="s">
        <v>46</v>
      </c>
      <c r="K29" s="15">
        <v>21</v>
      </c>
      <c r="L29" s="15">
        <v>66.3</v>
      </c>
      <c r="M29" s="15">
        <v>23.7</v>
      </c>
      <c r="N29" s="16">
        <v>0</v>
      </c>
      <c r="O29">
        <v>0</v>
      </c>
      <c r="P29">
        <v>0</v>
      </c>
      <c r="Q29">
        <v>0</v>
      </c>
      <c r="R29">
        <v>1</v>
      </c>
      <c r="S29">
        <v>0</v>
      </c>
      <c r="T29" s="3">
        <v>0</v>
      </c>
      <c r="U29" s="4">
        <v>0</v>
      </c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1</v>
      </c>
      <c r="AB29" s="4">
        <v>0</v>
      </c>
      <c r="AC29" s="4">
        <v>1</v>
      </c>
      <c r="AD29" s="16">
        <v>0</v>
      </c>
      <c r="AE29">
        <v>0</v>
      </c>
      <c r="AF29">
        <v>0</v>
      </c>
      <c r="AG29">
        <v>0</v>
      </c>
      <c r="AH29">
        <v>5</v>
      </c>
      <c r="AI29">
        <v>0</v>
      </c>
      <c r="AJ29">
        <v>10</v>
      </c>
      <c r="AK29">
        <v>0</v>
      </c>
      <c r="AL29">
        <v>20</v>
      </c>
      <c r="AM29" s="17">
        <v>0</v>
      </c>
      <c r="AN29">
        <v>20</v>
      </c>
      <c r="AO29">
        <v>3</v>
      </c>
      <c r="AP29">
        <v>15</v>
      </c>
      <c r="AQ29">
        <v>0</v>
      </c>
      <c r="AR29">
        <v>0</v>
      </c>
      <c r="AS29">
        <v>0</v>
      </c>
      <c r="AT29">
        <v>0</v>
      </c>
      <c r="AU29" s="4"/>
      <c r="AV29" s="4"/>
      <c r="AW29" s="4"/>
    </row>
    <row r="30" spans="1:49" ht="15.75" x14ac:dyDescent="0.25">
      <c r="A30" s="14">
        <v>28</v>
      </c>
      <c r="B30" s="4" t="s">
        <v>74</v>
      </c>
      <c r="C30" s="4" t="s">
        <v>74</v>
      </c>
      <c r="D30" s="4">
        <v>-111.64559670200001</v>
      </c>
      <c r="E30" s="4">
        <v>45.606373519999998</v>
      </c>
      <c r="F30" s="4">
        <v>1587.1667608099999</v>
      </c>
      <c r="G30" s="4">
        <v>7.8754014968900004</v>
      </c>
      <c r="H30" s="4">
        <v>156.76327514600001</v>
      </c>
      <c r="I30" s="4" t="s">
        <v>16</v>
      </c>
      <c r="J30" s="4" t="s">
        <v>46</v>
      </c>
      <c r="K30" s="15">
        <v>21</v>
      </c>
      <c r="L30" s="15">
        <v>66.3</v>
      </c>
      <c r="M30" s="15">
        <v>23.7</v>
      </c>
      <c r="N30" s="16">
        <v>0</v>
      </c>
      <c r="O30">
        <v>0</v>
      </c>
      <c r="P30">
        <v>0</v>
      </c>
      <c r="Q30">
        <v>0</v>
      </c>
      <c r="R30">
        <v>1</v>
      </c>
      <c r="S30">
        <v>0</v>
      </c>
      <c r="T30" s="3">
        <v>0</v>
      </c>
      <c r="U30" s="4">
        <v>0</v>
      </c>
      <c r="V30" s="4">
        <v>0</v>
      </c>
      <c r="W30" s="4">
        <v>0</v>
      </c>
      <c r="X30" s="4">
        <v>0</v>
      </c>
      <c r="Y30" s="4">
        <v>1</v>
      </c>
      <c r="Z30" s="4">
        <v>0</v>
      </c>
      <c r="AA30" s="4">
        <v>0</v>
      </c>
      <c r="AB30" s="4">
        <v>0</v>
      </c>
      <c r="AC30" s="4">
        <v>1</v>
      </c>
      <c r="AD30" s="16">
        <v>0</v>
      </c>
      <c r="AE30">
        <v>0</v>
      </c>
      <c r="AF30">
        <v>0</v>
      </c>
      <c r="AG30">
        <v>0</v>
      </c>
      <c r="AH30">
        <v>5</v>
      </c>
      <c r="AI30">
        <v>0</v>
      </c>
      <c r="AJ30">
        <v>0</v>
      </c>
      <c r="AK30">
        <v>0</v>
      </c>
      <c r="AL30">
        <v>15</v>
      </c>
      <c r="AM30" s="17">
        <v>0</v>
      </c>
      <c r="AN30">
        <v>85</v>
      </c>
      <c r="AO30">
        <v>3</v>
      </c>
      <c r="AP30">
        <v>5</v>
      </c>
      <c r="AQ30">
        <v>0</v>
      </c>
      <c r="AR30">
        <v>0</v>
      </c>
      <c r="AS30">
        <v>0</v>
      </c>
      <c r="AT30">
        <v>0</v>
      </c>
      <c r="AU30" s="4"/>
      <c r="AV30" s="4"/>
      <c r="AW30" s="4"/>
    </row>
    <row r="31" spans="1:49" ht="15.75" x14ac:dyDescent="0.25">
      <c r="A31" s="14">
        <v>29</v>
      </c>
      <c r="B31" s="4" t="s">
        <v>75</v>
      </c>
      <c r="C31" s="4" t="s">
        <v>75</v>
      </c>
      <c r="D31" s="4">
        <v>-111.645475053</v>
      </c>
      <c r="E31" s="4">
        <v>45.606345279999999</v>
      </c>
      <c r="F31" s="4">
        <v>1586.65473185</v>
      </c>
      <c r="G31" s="4">
        <v>7.1113753318799997</v>
      </c>
      <c r="H31" s="4">
        <v>171.72694397000001</v>
      </c>
      <c r="I31" s="4" t="s">
        <v>16</v>
      </c>
      <c r="J31" s="4" t="s">
        <v>46</v>
      </c>
      <c r="K31" s="15">
        <v>21</v>
      </c>
      <c r="L31" s="15">
        <v>66.3</v>
      </c>
      <c r="M31" s="15">
        <v>23.7</v>
      </c>
      <c r="N31" s="16">
        <v>0</v>
      </c>
      <c r="O31">
        <v>0</v>
      </c>
      <c r="P31">
        <v>0</v>
      </c>
      <c r="Q31">
        <v>0</v>
      </c>
      <c r="R31">
        <v>1</v>
      </c>
      <c r="S31">
        <v>0</v>
      </c>
      <c r="T31" s="3">
        <v>0</v>
      </c>
      <c r="U31" s="4">
        <v>1</v>
      </c>
      <c r="V31" s="4">
        <v>1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16">
        <v>5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10</v>
      </c>
      <c r="AM31" s="17">
        <v>0</v>
      </c>
      <c r="AN31">
        <v>5</v>
      </c>
      <c r="AO31">
        <v>2</v>
      </c>
      <c r="AP31">
        <v>5</v>
      </c>
      <c r="AQ31">
        <v>1</v>
      </c>
      <c r="AR31">
        <v>5</v>
      </c>
      <c r="AS31">
        <v>0</v>
      </c>
      <c r="AT31">
        <v>0</v>
      </c>
      <c r="AU31" s="4"/>
      <c r="AV31" s="4"/>
      <c r="AW31" s="4"/>
    </row>
    <row r="32" spans="1:49" ht="15.75" x14ac:dyDescent="0.25">
      <c r="A32" s="14">
        <v>30</v>
      </c>
      <c r="B32" s="4" t="s">
        <v>76</v>
      </c>
      <c r="C32" s="4" t="s">
        <v>76</v>
      </c>
      <c r="D32" s="4">
        <v>-111.64535340400001</v>
      </c>
      <c r="E32" s="4">
        <v>45.60631704</v>
      </c>
      <c r="F32" s="4">
        <v>1586.08741158</v>
      </c>
      <c r="G32" s="4">
        <v>7.1113753318799997</v>
      </c>
      <c r="H32" s="4">
        <v>171.72694397000001</v>
      </c>
      <c r="I32" s="4" t="s">
        <v>16</v>
      </c>
      <c r="J32" s="4" t="s">
        <v>46</v>
      </c>
      <c r="K32" s="15">
        <v>21</v>
      </c>
      <c r="L32" s="15">
        <v>66.3</v>
      </c>
      <c r="M32" s="15">
        <v>23.7</v>
      </c>
      <c r="N32" s="16">
        <v>0</v>
      </c>
      <c r="O32">
        <v>0</v>
      </c>
      <c r="P32">
        <v>0</v>
      </c>
      <c r="Q32">
        <v>0</v>
      </c>
      <c r="R32">
        <v>1</v>
      </c>
      <c r="S32">
        <v>0</v>
      </c>
      <c r="T32" s="3">
        <v>0</v>
      </c>
      <c r="U32" s="4">
        <v>1</v>
      </c>
      <c r="V32" s="4">
        <v>1</v>
      </c>
      <c r="W32" s="4">
        <v>0</v>
      </c>
      <c r="X32" s="4">
        <v>0</v>
      </c>
      <c r="Y32" s="4">
        <v>1</v>
      </c>
      <c r="Z32" s="4">
        <v>1</v>
      </c>
      <c r="AA32" s="4">
        <v>0</v>
      </c>
      <c r="AB32" s="4">
        <v>0</v>
      </c>
      <c r="AC32" s="4">
        <v>1</v>
      </c>
      <c r="AD32" s="16">
        <v>15</v>
      </c>
      <c r="AE32">
        <v>10</v>
      </c>
      <c r="AF32">
        <v>0</v>
      </c>
      <c r="AG32">
        <v>0</v>
      </c>
      <c r="AH32">
        <v>5</v>
      </c>
      <c r="AI32">
        <v>10</v>
      </c>
      <c r="AJ32">
        <v>0</v>
      </c>
      <c r="AK32">
        <v>0</v>
      </c>
      <c r="AL32">
        <v>5</v>
      </c>
      <c r="AM32" s="17">
        <v>0</v>
      </c>
      <c r="AN32">
        <v>20</v>
      </c>
      <c r="AO32">
        <v>2</v>
      </c>
      <c r="AP32">
        <v>5</v>
      </c>
      <c r="AQ32">
        <v>1</v>
      </c>
      <c r="AR32">
        <v>5</v>
      </c>
      <c r="AS32">
        <v>0</v>
      </c>
      <c r="AT32">
        <v>0</v>
      </c>
      <c r="AU32" s="4"/>
      <c r="AV32" s="4"/>
      <c r="AW32" s="4"/>
    </row>
    <row r="33" spans="1:49" ht="15.75" x14ac:dyDescent="0.25">
      <c r="A33" s="14">
        <v>31</v>
      </c>
      <c r="B33" s="4" t="s">
        <v>77</v>
      </c>
      <c r="C33" s="4" t="s">
        <v>77</v>
      </c>
      <c r="D33" s="4">
        <v>-111.645231755</v>
      </c>
      <c r="E33" s="4">
        <v>45.606288800000002</v>
      </c>
      <c r="F33" s="4">
        <v>1585.6591623899999</v>
      </c>
      <c r="G33" s="4">
        <v>7.1113753318799997</v>
      </c>
      <c r="H33" s="4">
        <v>171.72694397000001</v>
      </c>
      <c r="I33" s="4" t="s">
        <v>16</v>
      </c>
      <c r="J33" s="4" t="s">
        <v>46</v>
      </c>
      <c r="K33" s="15">
        <v>21</v>
      </c>
      <c r="L33" s="15">
        <v>66.3</v>
      </c>
      <c r="M33" s="15">
        <v>23.7</v>
      </c>
      <c r="N33" s="16">
        <v>0</v>
      </c>
      <c r="O33">
        <v>0</v>
      </c>
      <c r="P33">
        <v>0</v>
      </c>
      <c r="Q33">
        <v>0</v>
      </c>
      <c r="R33">
        <v>1</v>
      </c>
      <c r="S33">
        <v>0</v>
      </c>
      <c r="T33" s="3">
        <v>0</v>
      </c>
      <c r="U33" s="4">
        <v>0</v>
      </c>
      <c r="V33" s="4">
        <v>0</v>
      </c>
      <c r="W33" s="4">
        <v>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1</v>
      </c>
      <c r="AD33" s="16">
        <v>0</v>
      </c>
      <c r="AE33">
        <v>0</v>
      </c>
      <c r="AF33">
        <v>5</v>
      </c>
      <c r="AG33">
        <v>0</v>
      </c>
      <c r="AH33">
        <v>10</v>
      </c>
      <c r="AI33">
        <v>0</v>
      </c>
      <c r="AJ33">
        <v>0</v>
      </c>
      <c r="AK33">
        <v>0</v>
      </c>
      <c r="AL33">
        <v>30</v>
      </c>
      <c r="AM33" s="17">
        <v>0</v>
      </c>
      <c r="AN33">
        <v>20</v>
      </c>
      <c r="AO33">
        <v>3</v>
      </c>
      <c r="AP33">
        <v>10</v>
      </c>
      <c r="AQ33">
        <v>0</v>
      </c>
      <c r="AR33">
        <v>0</v>
      </c>
      <c r="AS33">
        <v>0</v>
      </c>
      <c r="AT33">
        <v>0</v>
      </c>
      <c r="AU33" s="4"/>
      <c r="AV33" s="4"/>
      <c r="AW33" s="4"/>
    </row>
    <row r="34" spans="1:49" ht="15.75" x14ac:dyDescent="0.25">
      <c r="A34" s="14">
        <v>32</v>
      </c>
      <c r="B34" s="4" t="s">
        <v>78</v>
      </c>
      <c r="C34" s="4" t="s">
        <v>78</v>
      </c>
      <c r="D34" s="4">
        <v>-111.64595</v>
      </c>
      <c r="E34" s="4">
        <v>45.60604</v>
      </c>
      <c r="F34" s="4">
        <v>1586.03641238</v>
      </c>
      <c r="G34" s="4">
        <v>7.6527981758100001</v>
      </c>
      <c r="H34" s="4">
        <v>126.45453643800001</v>
      </c>
      <c r="I34" s="4" t="s">
        <v>16</v>
      </c>
      <c r="J34" s="4" t="s">
        <v>46</v>
      </c>
      <c r="K34" s="15">
        <v>21</v>
      </c>
      <c r="L34" s="15">
        <v>66.3</v>
      </c>
      <c r="M34" s="15">
        <v>23.7</v>
      </c>
      <c r="N34" s="16">
        <v>0</v>
      </c>
      <c r="O34">
        <v>0</v>
      </c>
      <c r="P34">
        <v>0</v>
      </c>
      <c r="Q34">
        <v>0</v>
      </c>
      <c r="R34">
        <v>1</v>
      </c>
      <c r="S34">
        <v>0</v>
      </c>
      <c r="T34" s="3">
        <v>0</v>
      </c>
      <c r="U34" s="4">
        <v>1</v>
      </c>
      <c r="V34" s="4">
        <v>0</v>
      </c>
      <c r="W34" s="4">
        <v>1</v>
      </c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16">
        <v>5</v>
      </c>
      <c r="AE34">
        <v>0</v>
      </c>
      <c r="AF34">
        <v>5</v>
      </c>
      <c r="AG34">
        <v>0</v>
      </c>
      <c r="AH34">
        <v>10</v>
      </c>
      <c r="AI34">
        <v>10</v>
      </c>
      <c r="AJ34">
        <v>0</v>
      </c>
      <c r="AK34">
        <v>0</v>
      </c>
      <c r="AL34">
        <v>0</v>
      </c>
      <c r="AM34" s="17">
        <v>0</v>
      </c>
      <c r="AN34">
        <v>35</v>
      </c>
      <c r="AO34">
        <v>1</v>
      </c>
      <c r="AP34">
        <v>5</v>
      </c>
      <c r="AQ34">
        <v>2</v>
      </c>
      <c r="AR34">
        <v>5</v>
      </c>
      <c r="AS34">
        <v>0</v>
      </c>
      <c r="AT34">
        <v>0</v>
      </c>
      <c r="AU34" s="4"/>
      <c r="AV34" s="4"/>
      <c r="AW34" s="4"/>
    </row>
    <row r="35" spans="1:49" ht="15.75" x14ac:dyDescent="0.25">
      <c r="A35" s="14">
        <v>33</v>
      </c>
      <c r="B35" s="4" t="s">
        <v>79</v>
      </c>
      <c r="C35" s="4" t="s">
        <v>79</v>
      </c>
      <c r="D35" s="4">
        <v>-111.645928</v>
      </c>
      <c r="E35" s="4">
        <v>45.606118000000002</v>
      </c>
      <c r="F35" s="4">
        <v>1586.4027048099999</v>
      </c>
      <c r="G35" s="4">
        <v>7.6527981758100001</v>
      </c>
      <c r="H35" s="4">
        <v>126.45453643800001</v>
      </c>
      <c r="I35" s="4" t="s">
        <v>16</v>
      </c>
      <c r="J35" s="4" t="s">
        <v>46</v>
      </c>
      <c r="K35" s="15">
        <v>21</v>
      </c>
      <c r="L35" s="15">
        <v>66.3</v>
      </c>
      <c r="M35" s="15">
        <v>23.7</v>
      </c>
      <c r="N35" s="16">
        <v>0</v>
      </c>
      <c r="O35">
        <v>0</v>
      </c>
      <c r="P35">
        <v>0</v>
      </c>
      <c r="Q35">
        <v>0</v>
      </c>
      <c r="R35">
        <v>1</v>
      </c>
      <c r="S35">
        <v>0</v>
      </c>
      <c r="T35" s="3">
        <v>0</v>
      </c>
      <c r="U35" s="4">
        <v>1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16">
        <v>5</v>
      </c>
      <c r="AE35">
        <v>80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7">
        <v>0</v>
      </c>
      <c r="AN35">
        <v>5</v>
      </c>
      <c r="AO35">
        <v>1</v>
      </c>
      <c r="AP35">
        <v>5</v>
      </c>
      <c r="AQ35">
        <v>0</v>
      </c>
      <c r="AR35">
        <v>0</v>
      </c>
      <c r="AS35">
        <v>0</v>
      </c>
      <c r="AT35">
        <v>0</v>
      </c>
      <c r="AU35" s="4"/>
      <c r="AV35" s="4"/>
      <c r="AW35" s="4"/>
    </row>
    <row r="36" spans="1:49" ht="15.75" x14ac:dyDescent="0.25">
      <c r="A36" s="14">
        <v>34</v>
      </c>
      <c r="B36" s="4" t="s">
        <v>80</v>
      </c>
      <c r="C36" s="4" t="s">
        <v>80</v>
      </c>
      <c r="D36" s="4">
        <v>-111.645906</v>
      </c>
      <c r="E36" s="4">
        <v>45.606195999999997</v>
      </c>
      <c r="F36" s="4">
        <v>1586.9910884000001</v>
      </c>
      <c r="G36" s="4">
        <v>7.6527981758100001</v>
      </c>
      <c r="H36" s="4">
        <v>126.45453643800001</v>
      </c>
      <c r="I36" s="4" t="s">
        <v>16</v>
      </c>
      <c r="J36" s="4" t="s">
        <v>46</v>
      </c>
      <c r="K36" s="15">
        <v>21</v>
      </c>
      <c r="L36" s="15">
        <v>66.3</v>
      </c>
      <c r="M36" s="15">
        <v>23.7</v>
      </c>
      <c r="N36" s="16">
        <v>0</v>
      </c>
      <c r="O36">
        <v>0</v>
      </c>
      <c r="P36">
        <v>0</v>
      </c>
      <c r="Q36">
        <v>0</v>
      </c>
      <c r="R36">
        <v>1</v>
      </c>
      <c r="S36">
        <v>0</v>
      </c>
      <c r="T36" s="3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1</v>
      </c>
      <c r="AD36" s="1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15</v>
      </c>
      <c r="AK36">
        <v>0</v>
      </c>
      <c r="AL36">
        <v>10</v>
      </c>
      <c r="AM36" s="17">
        <v>0</v>
      </c>
      <c r="AN36">
        <v>30</v>
      </c>
      <c r="AO36">
        <v>4</v>
      </c>
      <c r="AP36">
        <v>10</v>
      </c>
      <c r="AQ36">
        <v>1</v>
      </c>
      <c r="AR36">
        <v>5</v>
      </c>
      <c r="AS36">
        <v>0</v>
      </c>
      <c r="AT36">
        <v>0</v>
      </c>
      <c r="AU36" s="4"/>
      <c r="AV36" s="4"/>
      <c r="AW36" s="4"/>
    </row>
    <row r="37" spans="1:49" ht="15.75" x14ac:dyDescent="0.25">
      <c r="A37" s="14">
        <v>35</v>
      </c>
      <c r="B37" s="4" t="s">
        <v>81</v>
      </c>
      <c r="C37" s="4" t="s">
        <v>81</v>
      </c>
      <c r="D37" s="4">
        <v>-111.645884</v>
      </c>
      <c r="E37" s="4">
        <v>45.606273999999999</v>
      </c>
      <c r="F37" s="4">
        <v>1587.68343452</v>
      </c>
      <c r="G37" s="4">
        <v>8.9726104736300005</v>
      </c>
      <c r="H37" s="4">
        <v>139.87257385300001</v>
      </c>
      <c r="I37" s="4" t="s">
        <v>16</v>
      </c>
      <c r="J37" s="4" t="s">
        <v>46</v>
      </c>
      <c r="K37" s="15">
        <v>21</v>
      </c>
      <c r="L37" s="15">
        <v>66.3</v>
      </c>
      <c r="M37" s="15">
        <v>23.7</v>
      </c>
      <c r="N37" s="16">
        <v>0</v>
      </c>
      <c r="O37">
        <v>0</v>
      </c>
      <c r="P37">
        <v>0</v>
      </c>
      <c r="Q37">
        <v>0</v>
      </c>
      <c r="R37">
        <v>1</v>
      </c>
      <c r="S37">
        <v>0</v>
      </c>
      <c r="T37" s="3">
        <v>0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0</v>
      </c>
      <c r="AA37" s="4">
        <v>1</v>
      </c>
      <c r="AB37" s="4">
        <v>0</v>
      </c>
      <c r="AC37" s="4">
        <v>1</v>
      </c>
      <c r="AD37" s="16">
        <v>0</v>
      </c>
      <c r="AE37">
        <v>5</v>
      </c>
      <c r="AF37">
        <v>0</v>
      </c>
      <c r="AG37">
        <v>0</v>
      </c>
      <c r="AH37">
        <v>5</v>
      </c>
      <c r="AI37">
        <v>0</v>
      </c>
      <c r="AJ37">
        <v>15</v>
      </c>
      <c r="AK37">
        <v>0</v>
      </c>
      <c r="AL37">
        <v>10</v>
      </c>
      <c r="AM37" s="17">
        <v>0</v>
      </c>
      <c r="AN37">
        <v>10</v>
      </c>
      <c r="AO37">
        <v>4</v>
      </c>
      <c r="AP37">
        <v>10</v>
      </c>
      <c r="AQ37">
        <v>1</v>
      </c>
      <c r="AR37">
        <v>30</v>
      </c>
      <c r="AS37">
        <v>0</v>
      </c>
      <c r="AT37">
        <v>0</v>
      </c>
      <c r="AU37" s="4"/>
      <c r="AV37" s="4"/>
      <c r="AW37" s="4"/>
    </row>
    <row r="38" spans="1:49" ht="15.75" x14ac:dyDescent="0.25">
      <c r="A38" s="14">
        <v>36</v>
      </c>
      <c r="B38" s="4" t="s">
        <v>82</v>
      </c>
      <c r="C38" s="4" t="s">
        <v>82</v>
      </c>
      <c r="D38" s="4">
        <v>-111.64586199999999</v>
      </c>
      <c r="E38" s="4">
        <v>45.606352000000001</v>
      </c>
      <c r="F38" s="4">
        <v>1588.37518761</v>
      </c>
      <c r="G38" s="4">
        <v>8.9726104736300005</v>
      </c>
      <c r="H38" s="4">
        <v>139.87257385300001</v>
      </c>
      <c r="I38" s="4" t="s">
        <v>16</v>
      </c>
      <c r="J38" s="4" t="s">
        <v>46</v>
      </c>
      <c r="K38" s="15">
        <v>21</v>
      </c>
      <c r="L38" s="15">
        <v>66.3</v>
      </c>
      <c r="M38" s="15">
        <v>23.7</v>
      </c>
      <c r="N38" s="16">
        <v>0</v>
      </c>
      <c r="O38">
        <v>0</v>
      </c>
      <c r="P38">
        <v>0</v>
      </c>
      <c r="Q38">
        <v>0</v>
      </c>
      <c r="R38">
        <v>1</v>
      </c>
      <c r="S38">
        <v>0</v>
      </c>
      <c r="T38" s="3">
        <v>0</v>
      </c>
      <c r="U38" s="4">
        <v>0</v>
      </c>
      <c r="V38" s="4">
        <v>0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16">
        <v>0</v>
      </c>
      <c r="AE38">
        <v>0</v>
      </c>
      <c r="AF38">
        <v>0</v>
      </c>
      <c r="AG38">
        <v>0</v>
      </c>
      <c r="AH38">
        <v>10</v>
      </c>
      <c r="AI38">
        <v>0</v>
      </c>
      <c r="AJ38">
        <v>0</v>
      </c>
      <c r="AK38">
        <v>0</v>
      </c>
      <c r="AL38">
        <v>10</v>
      </c>
      <c r="AM38" s="17">
        <v>0</v>
      </c>
      <c r="AN38">
        <v>30</v>
      </c>
      <c r="AO38">
        <v>5</v>
      </c>
      <c r="AP38">
        <v>10</v>
      </c>
      <c r="AQ38">
        <v>0</v>
      </c>
      <c r="AR38">
        <v>0</v>
      </c>
      <c r="AS38">
        <v>0</v>
      </c>
      <c r="AT38">
        <v>0</v>
      </c>
      <c r="AU38" s="4"/>
      <c r="AV38" s="4"/>
      <c r="AW38" s="4"/>
    </row>
    <row r="39" spans="1:49" ht="15.75" x14ac:dyDescent="0.25">
      <c r="A39" s="14">
        <v>37</v>
      </c>
      <c r="B39" s="4" t="s">
        <v>83</v>
      </c>
      <c r="C39" s="4" t="s">
        <v>83</v>
      </c>
      <c r="D39" s="4">
        <v>-111.64580599999999</v>
      </c>
      <c r="E39" s="4">
        <v>45.606521999999998</v>
      </c>
      <c r="F39" s="4">
        <v>1590.6794709000001</v>
      </c>
      <c r="G39" s="4">
        <v>8.4008865356399998</v>
      </c>
      <c r="H39" s="4">
        <v>158.64358520499999</v>
      </c>
      <c r="I39" s="4" t="s">
        <v>16</v>
      </c>
      <c r="J39" s="4" t="s">
        <v>46</v>
      </c>
      <c r="K39" s="15">
        <v>21</v>
      </c>
      <c r="L39" s="15">
        <v>66.3</v>
      </c>
      <c r="M39" s="15">
        <v>23.7</v>
      </c>
      <c r="N39" s="16">
        <v>0</v>
      </c>
      <c r="O39">
        <v>0</v>
      </c>
      <c r="P39">
        <v>0</v>
      </c>
      <c r="Q39">
        <v>0</v>
      </c>
      <c r="R39">
        <v>1</v>
      </c>
      <c r="S39">
        <v>0</v>
      </c>
      <c r="T39" s="3">
        <v>0</v>
      </c>
      <c r="U39" s="4">
        <v>1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0</v>
      </c>
      <c r="AC39" s="4">
        <v>1</v>
      </c>
      <c r="AD39" s="16">
        <v>5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5</v>
      </c>
      <c r="AK39">
        <v>0</v>
      </c>
      <c r="AL39">
        <v>10</v>
      </c>
      <c r="AM39" s="17">
        <v>0</v>
      </c>
      <c r="AN39">
        <v>25</v>
      </c>
      <c r="AO39">
        <v>3</v>
      </c>
      <c r="AP39">
        <v>5</v>
      </c>
      <c r="AQ39">
        <v>1</v>
      </c>
      <c r="AR39">
        <v>15</v>
      </c>
      <c r="AS39">
        <v>0</v>
      </c>
      <c r="AT39">
        <v>0</v>
      </c>
      <c r="AU39" s="4"/>
      <c r="AV39" s="4"/>
      <c r="AW39" s="4"/>
    </row>
    <row r="40" spans="1:49" ht="15.75" x14ac:dyDescent="0.25">
      <c r="A40" s="14">
        <v>38</v>
      </c>
      <c r="B40" s="4" t="s">
        <v>84</v>
      </c>
      <c r="C40" s="4" t="s">
        <v>84</v>
      </c>
      <c r="D40" s="4">
        <v>-111.64577199999999</v>
      </c>
      <c r="E40" s="4">
        <v>45.606614</v>
      </c>
      <c r="F40" s="4">
        <v>1592.0590882500001</v>
      </c>
      <c r="G40" s="4">
        <v>8.4008865356399998</v>
      </c>
      <c r="H40" s="4">
        <v>158.64358520499999</v>
      </c>
      <c r="I40" s="4" t="s">
        <v>16</v>
      </c>
      <c r="J40" s="4" t="s">
        <v>46</v>
      </c>
      <c r="K40" s="15">
        <v>21</v>
      </c>
      <c r="L40" s="15">
        <v>66.3</v>
      </c>
      <c r="M40" s="15">
        <v>23.7</v>
      </c>
      <c r="N40" s="16">
        <v>0</v>
      </c>
      <c r="O40">
        <v>0</v>
      </c>
      <c r="P40">
        <v>0</v>
      </c>
      <c r="Q40">
        <v>0</v>
      </c>
      <c r="R40">
        <v>1</v>
      </c>
      <c r="S40">
        <v>0</v>
      </c>
      <c r="T40" s="3">
        <v>0</v>
      </c>
      <c r="U40" s="4">
        <v>0</v>
      </c>
      <c r="V40" s="4">
        <v>0</v>
      </c>
      <c r="W40" s="4">
        <v>1</v>
      </c>
      <c r="X40" s="4">
        <v>0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16">
        <v>0</v>
      </c>
      <c r="AE40">
        <v>0</v>
      </c>
      <c r="AF40">
        <v>5</v>
      </c>
      <c r="AG40">
        <v>0</v>
      </c>
      <c r="AH40">
        <v>1</v>
      </c>
      <c r="AI40">
        <v>10</v>
      </c>
      <c r="AJ40">
        <v>5</v>
      </c>
      <c r="AK40">
        <v>0</v>
      </c>
      <c r="AL40">
        <v>10</v>
      </c>
      <c r="AM40" s="17">
        <v>0</v>
      </c>
      <c r="AN40">
        <v>50</v>
      </c>
      <c r="AO40">
        <v>4</v>
      </c>
      <c r="AP40">
        <v>5</v>
      </c>
      <c r="AQ40">
        <v>0</v>
      </c>
      <c r="AR40">
        <v>0</v>
      </c>
      <c r="AS40">
        <v>0</v>
      </c>
      <c r="AT40">
        <v>0</v>
      </c>
      <c r="AU40" s="4"/>
      <c r="AV40" s="4"/>
      <c r="AW40" s="4"/>
    </row>
    <row r="41" spans="1:49" ht="15.75" x14ac:dyDescent="0.25">
      <c r="A41" s="14">
        <v>39</v>
      </c>
      <c r="B41" s="4" t="s">
        <v>85</v>
      </c>
      <c r="C41" s="4" t="s">
        <v>85</v>
      </c>
      <c r="D41" s="4">
        <v>-111.64573799999999</v>
      </c>
      <c r="E41" s="4">
        <v>45.606706000000003</v>
      </c>
      <c r="F41" s="4">
        <v>1593.2447906499999</v>
      </c>
      <c r="G41" s="4">
        <v>8.4008865356399998</v>
      </c>
      <c r="H41" s="4">
        <v>158.64358520499999</v>
      </c>
      <c r="I41" s="4" t="s">
        <v>15</v>
      </c>
      <c r="J41" s="4" t="s">
        <v>86</v>
      </c>
      <c r="K41" s="15">
        <v>17.5</v>
      </c>
      <c r="L41" s="15">
        <v>67.2</v>
      </c>
      <c r="M41" s="15">
        <v>15.3</v>
      </c>
      <c r="N41" s="16">
        <v>0</v>
      </c>
      <c r="O41">
        <v>0</v>
      </c>
      <c r="P41">
        <v>0</v>
      </c>
      <c r="Q41">
        <v>1</v>
      </c>
      <c r="R41">
        <v>0</v>
      </c>
      <c r="S41">
        <v>0</v>
      </c>
      <c r="T41" s="3">
        <v>0</v>
      </c>
      <c r="U41" s="4">
        <v>1</v>
      </c>
      <c r="V41" s="4">
        <v>0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16">
        <v>10</v>
      </c>
      <c r="AE41">
        <v>0</v>
      </c>
      <c r="AF41">
        <v>5</v>
      </c>
      <c r="AG41">
        <v>0</v>
      </c>
      <c r="AH41">
        <v>5</v>
      </c>
      <c r="AI41">
        <v>0</v>
      </c>
      <c r="AJ41">
        <v>0</v>
      </c>
      <c r="AK41">
        <v>0</v>
      </c>
      <c r="AL41">
        <v>10</v>
      </c>
      <c r="AM41" s="17">
        <v>0</v>
      </c>
      <c r="AN41">
        <v>30</v>
      </c>
      <c r="AO41">
        <v>2</v>
      </c>
      <c r="AP41">
        <v>5</v>
      </c>
      <c r="AQ41">
        <v>2</v>
      </c>
      <c r="AR41">
        <v>20</v>
      </c>
      <c r="AS41">
        <v>0</v>
      </c>
      <c r="AT41">
        <v>0</v>
      </c>
      <c r="AU41" s="4"/>
      <c r="AV41" s="4"/>
      <c r="AW41" s="4"/>
    </row>
    <row r="42" spans="1:49" ht="15.75" x14ac:dyDescent="0.25">
      <c r="A42" s="14">
        <v>40</v>
      </c>
      <c r="B42" s="4" t="s">
        <v>87</v>
      </c>
      <c r="C42" s="4" t="s">
        <v>87</v>
      </c>
      <c r="D42" s="4">
        <v>-111.64570399999999</v>
      </c>
      <c r="E42" s="4">
        <v>45.606797999999998</v>
      </c>
      <c r="F42" s="4">
        <v>1594.4378704400001</v>
      </c>
      <c r="G42" s="4">
        <v>6.8130297660799997</v>
      </c>
      <c r="H42" s="4">
        <v>149.7915802</v>
      </c>
      <c r="I42" s="4" t="s">
        <v>15</v>
      </c>
      <c r="J42" s="4" t="s">
        <v>86</v>
      </c>
      <c r="K42" s="15">
        <v>17.5</v>
      </c>
      <c r="L42" s="15">
        <v>67.2</v>
      </c>
      <c r="M42" s="15">
        <v>15.3</v>
      </c>
      <c r="N42" s="16">
        <v>0</v>
      </c>
      <c r="O42">
        <v>0</v>
      </c>
      <c r="P42">
        <v>0</v>
      </c>
      <c r="Q42">
        <v>1</v>
      </c>
      <c r="R42">
        <v>0</v>
      </c>
      <c r="S42">
        <v>0</v>
      </c>
      <c r="T42" s="3">
        <v>0</v>
      </c>
      <c r="U42" s="4">
        <v>1</v>
      </c>
      <c r="V42" s="4">
        <v>0</v>
      </c>
      <c r="W42" s="4">
        <v>0</v>
      </c>
      <c r="X42" s="4">
        <v>0</v>
      </c>
      <c r="Y42" s="4">
        <v>1</v>
      </c>
      <c r="Z42" s="4">
        <v>0</v>
      </c>
      <c r="AA42" s="4">
        <v>0</v>
      </c>
      <c r="AB42" s="4">
        <v>0</v>
      </c>
      <c r="AC42" s="4">
        <v>1</v>
      </c>
      <c r="AD42" s="16">
        <v>10</v>
      </c>
      <c r="AE42">
        <v>0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0</v>
      </c>
      <c r="AL42">
        <v>5</v>
      </c>
      <c r="AM42" s="17">
        <v>0</v>
      </c>
      <c r="AN42">
        <v>15</v>
      </c>
      <c r="AO42">
        <v>3</v>
      </c>
      <c r="AP42">
        <v>5</v>
      </c>
      <c r="AQ42">
        <v>1</v>
      </c>
      <c r="AR42">
        <v>15</v>
      </c>
      <c r="AS42">
        <v>0</v>
      </c>
      <c r="AT42">
        <v>0</v>
      </c>
      <c r="AU42" s="4"/>
      <c r="AV42" s="4"/>
      <c r="AW42" s="4"/>
    </row>
    <row r="43" spans="1:49" ht="15.75" x14ac:dyDescent="0.25">
      <c r="A43" s="14">
        <v>41</v>
      </c>
      <c r="B43" s="4" t="s">
        <v>88</v>
      </c>
      <c r="C43" s="4" t="s">
        <v>88</v>
      </c>
      <c r="D43" s="4">
        <v>-111.64567</v>
      </c>
      <c r="E43" s="4">
        <v>45.60689</v>
      </c>
      <c r="F43" s="4">
        <v>1595.5056129300001</v>
      </c>
      <c r="G43" s="4">
        <v>6.8130297660799997</v>
      </c>
      <c r="H43" s="4">
        <v>149.7915802</v>
      </c>
      <c r="I43" s="4" t="s">
        <v>15</v>
      </c>
      <c r="J43" s="4" t="s">
        <v>86</v>
      </c>
      <c r="K43" s="15">
        <v>17.5</v>
      </c>
      <c r="L43" s="15">
        <v>67.2</v>
      </c>
      <c r="M43" s="15">
        <v>15.3</v>
      </c>
      <c r="N43" s="16">
        <v>0</v>
      </c>
      <c r="O43">
        <v>0</v>
      </c>
      <c r="P43">
        <v>0</v>
      </c>
      <c r="Q43">
        <v>1</v>
      </c>
      <c r="R43">
        <v>0</v>
      </c>
      <c r="S43">
        <v>0</v>
      </c>
      <c r="T43" s="3">
        <v>0</v>
      </c>
      <c r="U43" s="4">
        <v>1</v>
      </c>
      <c r="V43" s="4">
        <v>0</v>
      </c>
      <c r="W43" s="4">
        <v>0</v>
      </c>
      <c r="X43" s="4">
        <v>0</v>
      </c>
      <c r="Y43" s="4">
        <v>1</v>
      </c>
      <c r="Z43" s="4">
        <v>1</v>
      </c>
      <c r="AA43" s="4">
        <v>0</v>
      </c>
      <c r="AB43" s="4">
        <v>0</v>
      </c>
      <c r="AC43" s="4">
        <v>1</v>
      </c>
      <c r="AD43" s="16">
        <v>5</v>
      </c>
      <c r="AE43">
        <v>0</v>
      </c>
      <c r="AF43">
        <v>0</v>
      </c>
      <c r="AG43">
        <v>0</v>
      </c>
      <c r="AH43">
        <v>5</v>
      </c>
      <c r="AI43">
        <v>5</v>
      </c>
      <c r="AJ43">
        <v>0</v>
      </c>
      <c r="AK43">
        <v>0</v>
      </c>
      <c r="AL43">
        <v>5</v>
      </c>
      <c r="AM43" s="17">
        <v>0</v>
      </c>
      <c r="AN43">
        <v>20</v>
      </c>
      <c r="AO43">
        <v>2</v>
      </c>
      <c r="AP43">
        <v>10</v>
      </c>
      <c r="AQ43">
        <v>1</v>
      </c>
      <c r="AR43">
        <v>10</v>
      </c>
      <c r="AS43">
        <v>0</v>
      </c>
      <c r="AT43">
        <v>0</v>
      </c>
      <c r="AU43" s="4"/>
      <c r="AV43" s="4"/>
      <c r="AW43" s="4"/>
    </row>
    <row r="44" spans="1:49" ht="15.75" x14ac:dyDescent="0.25">
      <c r="A44" s="6">
        <v>42</v>
      </c>
      <c r="B44" s="7" t="s">
        <v>89</v>
      </c>
      <c r="C44" s="7" t="s">
        <v>89</v>
      </c>
      <c r="D44" s="7">
        <v>-111.65252</v>
      </c>
      <c r="E44" s="7">
        <v>45.590260000000001</v>
      </c>
      <c r="F44" s="7">
        <v>1467.4087079999999</v>
      </c>
      <c r="G44" s="7">
        <v>3.04117369652</v>
      </c>
      <c r="H44" s="7">
        <v>193.24345397900001</v>
      </c>
      <c r="I44" s="7" t="s">
        <v>17</v>
      </c>
      <c r="J44" s="7" t="s">
        <v>90</v>
      </c>
      <c r="K44" s="8">
        <v>5</v>
      </c>
      <c r="L44" s="8">
        <v>79.2</v>
      </c>
      <c r="M44" s="8">
        <v>15.8</v>
      </c>
      <c r="N44" s="9">
        <v>0</v>
      </c>
      <c r="O44" s="10">
        <v>0</v>
      </c>
      <c r="P44" s="10">
        <v>0</v>
      </c>
      <c r="Q44" s="10">
        <v>0</v>
      </c>
      <c r="R44" s="10">
        <v>0</v>
      </c>
      <c r="S44" s="10">
        <v>1</v>
      </c>
      <c r="T44" s="11">
        <v>0</v>
      </c>
      <c r="U44" s="7">
        <v>0</v>
      </c>
      <c r="V44" s="7">
        <v>0</v>
      </c>
      <c r="W44" s="7">
        <v>0</v>
      </c>
      <c r="X44" s="7">
        <v>0</v>
      </c>
      <c r="Y44" s="7">
        <v>1</v>
      </c>
      <c r="Z44" s="7">
        <v>0</v>
      </c>
      <c r="AA44" s="7">
        <v>0</v>
      </c>
      <c r="AB44" s="7">
        <v>0</v>
      </c>
      <c r="AC44" s="7">
        <v>1</v>
      </c>
      <c r="AD44" s="9">
        <v>0</v>
      </c>
      <c r="AE44" s="10">
        <v>0</v>
      </c>
      <c r="AF44" s="10">
        <v>0</v>
      </c>
      <c r="AG44" s="10">
        <v>0</v>
      </c>
      <c r="AH44" s="10">
        <v>5</v>
      </c>
      <c r="AI44" s="10">
        <v>0</v>
      </c>
      <c r="AJ44" s="10">
        <v>0</v>
      </c>
      <c r="AK44" s="10">
        <v>0</v>
      </c>
      <c r="AL44" s="10">
        <v>5</v>
      </c>
      <c r="AM44" s="13">
        <v>0</v>
      </c>
      <c r="AN44">
        <v>75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7"/>
      <c r="AV44" s="7"/>
      <c r="AW44" s="7"/>
    </row>
    <row r="45" spans="1:49" ht="15.75" x14ac:dyDescent="0.25">
      <c r="A45" s="6">
        <v>43</v>
      </c>
      <c r="B45" s="7" t="s">
        <v>91</v>
      </c>
      <c r="C45" s="7" t="s">
        <v>91</v>
      </c>
      <c r="D45" s="7">
        <v>-111.652396</v>
      </c>
      <c r="E45" s="7">
        <v>45.590234000000002</v>
      </c>
      <c r="F45" s="7">
        <v>1467.63350913</v>
      </c>
      <c r="G45" s="7">
        <v>4.7037606239300001</v>
      </c>
      <c r="H45" s="7">
        <v>220.88966369600001</v>
      </c>
      <c r="I45" s="7" t="s">
        <v>17</v>
      </c>
      <c r="J45" s="7" t="s">
        <v>90</v>
      </c>
      <c r="K45" s="8">
        <v>5</v>
      </c>
      <c r="L45" s="8">
        <v>79.2</v>
      </c>
      <c r="M45" s="8">
        <v>15.8</v>
      </c>
      <c r="N45" s="9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</v>
      </c>
      <c r="T45" s="11">
        <v>1</v>
      </c>
      <c r="U45" s="7">
        <v>0</v>
      </c>
      <c r="V45" s="7">
        <v>0</v>
      </c>
      <c r="W45" s="7">
        <v>1</v>
      </c>
      <c r="X45" s="7">
        <v>0</v>
      </c>
      <c r="Y45" s="7">
        <v>1</v>
      </c>
      <c r="Z45" s="7">
        <v>1</v>
      </c>
      <c r="AA45" s="7">
        <v>1</v>
      </c>
      <c r="AB45" s="7">
        <v>0</v>
      </c>
      <c r="AC45" s="7">
        <v>1</v>
      </c>
      <c r="AD45" s="9">
        <v>0</v>
      </c>
      <c r="AE45" s="10">
        <v>0</v>
      </c>
      <c r="AF45" s="10">
        <v>5</v>
      </c>
      <c r="AG45" s="10">
        <v>0</v>
      </c>
      <c r="AH45" s="10">
        <v>5</v>
      </c>
      <c r="AI45" s="10">
        <v>10</v>
      </c>
      <c r="AJ45" s="10">
        <v>15</v>
      </c>
      <c r="AK45" s="10">
        <v>0</v>
      </c>
      <c r="AL45" s="10">
        <v>10</v>
      </c>
      <c r="AM45" s="12">
        <v>45</v>
      </c>
      <c r="AN45">
        <v>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s="7"/>
      <c r="AV45" s="7"/>
      <c r="AW45" s="7"/>
    </row>
    <row r="46" spans="1:49" ht="15.75" x14ac:dyDescent="0.25">
      <c r="A46" s="6">
        <v>44</v>
      </c>
      <c r="B46" s="7" t="s">
        <v>92</v>
      </c>
      <c r="C46" s="7" t="s">
        <v>92</v>
      </c>
      <c r="D46" s="7">
        <v>-111.652272</v>
      </c>
      <c r="E46" s="7">
        <v>45.590207999999997</v>
      </c>
      <c r="F46" s="7">
        <v>1467.9178779599999</v>
      </c>
      <c r="G46" s="7">
        <v>4.7037606239300001</v>
      </c>
      <c r="H46" s="7">
        <v>220.88966369600001</v>
      </c>
      <c r="I46" s="7" t="s">
        <v>17</v>
      </c>
      <c r="J46" s="7" t="s">
        <v>90</v>
      </c>
      <c r="K46" s="8">
        <v>5</v>
      </c>
      <c r="L46" s="8">
        <v>79.2</v>
      </c>
      <c r="M46" s="8">
        <v>15.8</v>
      </c>
      <c r="N46" s="9">
        <v>0</v>
      </c>
      <c r="O46" s="10">
        <v>0</v>
      </c>
      <c r="P46" s="10">
        <v>0</v>
      </c>
      <c r="Q46" s="10">
        <v>0</v>
      </c>
      <c r="R46" s="10">
        <v>0</v>
      </c>
      <c r="S46" s="10">
        <v>1</v>
      </c>
      <c r="T46" s="11">
        <v>1</v>
      </c>
      <c r="U46" s="7">
        <v>0</v>
      </c>
      <c r="V46" s="7">
        <v>1</v>
      </c>
      <c r="W46" s="7">
        <v>0</v>
      </c>
      <c r="X46" s="7">
        <v>0</v>
      </c>
      <c r="Y46" s="7">
        <v>1</v>
      </c>
      <c r="Z46" s="7">
        <v>1</v>
      </c>
      <c r="AA46" s="7">
        <v>1</v>
      </c>
      <c r="AB46" s="7">
        <v>0</v>
      </c>
      <c r="AC46" s="7">
        <v>1</v>
      </c>
      <c r="AD46" s="9">
        <v>0</v>
      </c>
      <c r="AE46" s="10">
        <v>10</v>
      </c>
      <c r="AF46" s="10">
        <v>0</v>
      </c>
      <c r="AG46" s="10">
        <v>0</v>
      </c>
      <c r="AH46" s="10">
        <v>5</v>
      </c>
      <c r="AI46" s="10">
        <v>5</v>
      </c>
      <c r="AJ46" s="10">
        <v>5</v>
      </c>
      <c r="AK46" s="10">
        <v>0</v>
      </c>
      <c r="AL46" s="10">
        <v>10</v>
      </c>
      <c r="AM46" s="12">
        <v>55</v>
      </c>
      <c r="AN46">
        <v>0</v>
      </c>
      <c r="AO46">
        <v>2</v>
      </c>
      <c r="AP46">
        <v>20</v>
      </c>
      <c r="AQ46">
        <v>0</v>
      </c>
      <c r="AR46">
        <v>0</v>
      </c>
      <c r="AS46">
        <v>0</v>
      </c>
      <c r="AT46">
        <v>0</v>
      </c>
      <c r="AU46" s="7"/>
      <c r="AV46" s="7"/>
      <c r="AW46" s="7"/>
    </row>
    <row r="47" spans="1:49" ht="15.75" x14ac:dyDescent="0.25">
      <c r="A47" s="6">
        <v>45</v>
      </c>
      <c r="B47" s="7" t="s">
        <v>93</v>
      </c>
      <c r="C47" s="7" t="s">
        <v>93</v>
      </c>
      <c r="D47" s="7">
        <v>-111.652148</v>
      </c>
      <c r="E47" s="7">
        <v>45.590181999999999</v>
      </c>
      <c r="F47" s="7">
        <v>1468.44213352</v>
      </c>
      <c r="G47" s="7">
        <v>4.7037606239300001</v>
      </c>
      <c r="H47" s="7">
        <v>220.88966369600001</v>
      </c>
      <c r="I47" s="7" t="s">
        <v>17</v>
      </c>
      <c r="J47" s="7" t="s">
        <v>90</v>
      </c>
      <c r="K47" s="8">
        <v>5</v>
      </c>
      <c r="L47" s="8">
        <v>79.2</v>
      </c>
      <c r="M47" s="8">
        <v>15.8</v>
      </c>
      <c r="N47" s="9">
        <v>0</v>
      </c>
      <c r="O47" s="10">
        <v>0</v>
      </c>
      <c r="P47" s="10">
        <v>0</v>
      </c>
      <c r="Q47" s="10">
        <v>0</v>
      </c>
      <c r="R47" s="10">
        <v>0</v>
      </c>
      <c r="S47" s="10">
        <v>1</v>
      </c>
      <c r="T47" s="11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1</v>
      </c>
      <c r="AB47" s="7">
        <v>0</v>
      </c>
      <c r="AC47" s="7">
        <v>1</v>
      </c>
      <c r="AD47" s="9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30</v>
      </c>
      <c r="AK47" s="10">
        <v>0</v>
      </c>
      <c r="AL47" s="10">
        <v>40</v>
      </c>
      <c r="AM47" s="13">
        <v>0</v>
      </c>
      <c r="AN47">
        <v>5</v>
      </c>
      <c r="AO47">
        <v>1</v>
      </c>
      <c r="AP47">
        <v>5</v>
      </c>
      <c r="AQ47">
        <v>0</v>
      </c>
      <c r="AR47">
        <v>0</v>
      </c>
      <c r="AS47">
        <v>0</v>
      </c>
      <c r="AT47">
        <v>0</v>
      </c>
      <c r="AU47" s="7"/>
      <c r="AV47" s="7"/>
      <c r="AW47" s="7"/>
    </row>
    <row r="48" spans="1:49" ht="15.75" x14ac:dyDescent="0.25">
      <c r="A48" s="6">
        <v>46</v>
      </c>
      <c r="B48" s="7" t="s">
        <v>94</v>
      </c>
      <c r="C48" s="7" t="s">
        <v>94</v>
      </c>
      <c r="D48" s="7">
        <v>-111.652024</v>
      </c>
      <c r="E48" s="7">
        <v>45.590156</v>
      </c>
      <c r="F48" s="7">
        <v>1469.0133670800001</v>
      </c>
      <c r="G48" s="7">
        <v>6.8036913871799998</v>
      </c>
      <c r="H48" s="7">
        <v>231.09674072300001</v>
      </c>
      <c r="I48" s="7" t="s">
        <v>17</v>
      </c>
      <c r="J48" s="7" t="s">
        <v>90</v>
      </c>
      <c r="K48" s="8">
        <v>5</v>
      </c>
      <c r="L48" s="8">
        <v>79.2</v>
      </c>
      <c r="M48" s="8">
        <v>15.8</v>
      </c>
      <c r="N48" s="9">
        <v>0</v>
      </c>
      <c r="O48" s="10">
        <v>0</v>
      </c>
      <c r="P48" s="10">
        <v>0</v>
      </c>
      <c r="Q48" s="10">
        <v>0</v>
      </c>
      <c r="R48" s="10">
        <v>0</v>
      </c>
      <c r="S48" s="10">
        <v>1</v>
      </c>
      <c r="T48" s="11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</v>
      </c>
      <c r="AB48" s="7">
        <v>0</v>
      </c>
      <c r="AC48" s="7">
        <v>1</v>
      </c>
      <c r="AD48" s="9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25</v>
      </c>
      <c r="AK48" s="10">
        <v>0</v>
      </c>
      <c r="AL48" s="10">
        <v>60</v>
      </c>
      <c r="AM48" s="13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7"/>
      <c r="AV48" s="7"/>
      <c r="AW48" s="7"/>
    </row>
    <row r="49" spans="1:49" ht="15.75" x14ac:dyDescent="0.25">
      <c r="A49" s="6">
        <v>47</v>
      </c>
      <c r="B49" s="7" t="s">
        <v>95</v>
      </c>
      <c r="C49" s="7" t="s">
        <v>95</v>
      </c>
      <c r="D49" s="7">
        <v>-111.6519</v>
      </c>
      <c r="E49" s="7">
        <v>45.590130000000002</v>
      </c>
      <c r="F49" s="7">
        <v>1469.6488886</v>
      </c>
      <c r="G49" s="7">
        <v>5.8509607315099998</v>
      </c>
      <c r="H49" s="7">
        <v>223.900466919</v>
      </c>
      <c r="I49" s="7" t="s">
        <v>17</v>
      </c>
      <c r="J49" s="7" t="s">
        <v>90</v>
      </c>
      <c r="K49" s="8">
        <v>5</v>
      </c>
      <c r="L49" s="8">
        <v>79.2</v>
      </c>
      <c r="M49" s="8">
        <v>15.8</v>
      </c>
      <c r="N49" s="9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  <c r="T49" s="11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1</v>
      </c>
      <c r="AB49" s="7">
        <v>0</v>
      </c>
      <c r="AC49" s="7">
        <v>1</v>
      </c>
      <c r="AD49" s="9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55</v>
      </c>
      <c r="AK49" s="10">
        <v>0</v>
      </c>
      <c r="AL49" s="10">
        <v>55</v>
      </c>
      <c r="AM49" s="13">
        <v>0</v>
      </c>
      <c r="AN49">
        <v>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7"/>
      <c r="AV49" s="7"/>
      <c r="AW49" s="7"/>
    </row>
    <row r="50" spans="1:49" ht="15.75" x14ac:dyDescent="0.25">
      <c r="A50" s="6">
        <v>48</v>
      </c>
      <c r="B50" s="7" t="s">
        <v>96</v>
      </c>
      <c r="C50" s="7" t="s">
        <v>96</v>
      </c>
      <c r="D50" s="7">
        <v>-111.651774</v>
      </c>
      <c r="E50" s="7">
        <v>45.590110000000003</v>
      </c>
      <c r="F50" s="7">
        <v>1470.26444163</v>
      </c>
      <c r="G50" s="7">
        <v>6.5833353996300001</v>
      </c>
      <c r="H50" s="7">
        <v>197.01295471200001</v>
      </c>
      <c r="I50" s="7" t="s">
        <v>17</v>
      </c>
      <c r="J50" s="7" t="s">
        <v>90</v>
      </c>
      <c r="K50" s="8">
        <v>5</v>
      </c>
      <c r="L50" s="8">
        <v>79.2</v>
      </c>
      <c r="M50" s="8">
        <v>15.8</v>
      </c>
      <c r="N50" s="9">
        <v>0</v>
      </c>
      <c r="O50" s="10">
        <v>0</v>
      </c>
      <c r="P50" s="10">
        <v>0</v>
      </c>
      <c r="Q50" s="10">
        <v>0</v>
      </c>
      <c r="R50" s="10">
        <v>0</v>
      </c>
      <c r="S50" s="10">
        <v>1</v>
      </c>
      <c r="T50" s="11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1</v>
      </c>
      <c r="AB50" s="7">
        <v>0</v>
      </c>
      <c r="AC50" s="7">
        <v>1</v>
      </c>
      <c r="AD50" s="9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20</v>
      </c>
      <c r="AK50" s="10">
        <v>0</v>
      </c>
      <c r="AL50" s="10">
        <v>75</v>
      </c>
      <c r="AM50" s="13">
        <v>0</v>
      </c>
      <c r="AN50">
        <v>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7"/>
      <c r="AV50" s="7"/>
      <c r="AW50" s="7"/>
    </row>
    <row r="51" spans="1:49" ht="15.75" x14ac:dyDescent="0.25">
      <c r="A51" s="6">
        <v>49</v>
      </c>
      <c r="B51" s="7" t="s">
        <v>97</v>
      </c>
      <c r="C51" s="7" t="s">
        <v>97</v>
      </c>
      <c r="D51" s="7">
        <v>-111.65164799999999</v>
      </c>
      <c r="E51" s="7">
        <v>45.590089999999996</v>
      </c>
      <c r="F51" s="7">
        <v>1470.7716365700001</v>
      </c>
      <c r="G51" s="7">
        <v>6.5833353996300001</v>
      </c>
      <c r="H51" s="7">
        <v>197.01295471200001</v>
      </c>
      <c r="I51" s="7" t="s">
        <v>17</v>
      </c>
      <c r="J51" s="7" t="s">
        <v>90</v>
      </c>
      <c r="K51" s="8">
        <v>5</v>
      </c>
      <c r="L51" s="8">
        <v>79.2</v>
      </c>
      <c r="M51" s="8">
        <v>15.8</v>
      </c>
      <c r="N51" s="9">
        <v>0</v>
      </c>
      <c r="O51" s="10">
        <v>0</v>
      </c>
      <c r="P51" s="10">
        <v>0</v>
      </c>
      <c r="Q51" s="10">
        <v>0</v>
      </c>
      <c r="R51" s="10">
        <v>0</v>
      </c>
      <c r="S51" s="10">
        <v>1</v>
      </c>
      <c r="T51" s="11">
        <v>1</v>
      </c>
      <c r="U51" s="7">
        <v>1</v>
      </c>
      <c r="V51" s="7">
        <v>0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1</v>
      </c>
      <c r="AD51" s="9">
        <v>20</v>
      </c>
      <c r="AE51" s="10">
        <v>0</v>
      </c>
      <c r="AF51" s="10">
        <v>0</v>
      </c>
      <c r="AG51" s="10">
        <v>0</v>
      </c>
      <c r="AH51" s="10">
        <v>0</v>
      </c>
      <c r="AI51" s="10">
        <v>5</v>
      </c>
      <c r="AJ51" s="10">
        <v>0</v>
      </c>
      <c r="AK51" s="10">
        <v>0</v>
      </c>
      <c r="AL51" s="10">
        <v>20</v>
      </c>
      <c r="AM51" s="12">
        <v>70</v>
      </c>
      <c r="AN51">
        <v>5</v>
      </c>
      <c r="AO51">
        <v>1</v>
      </c>
      <c r="AP51">
        <v>5</v>
      </c>
      <c r="AQ51">
        <v>0</v>
      </c>
      <c r="AR51">
        <v>0</v>
      </c>
      <c r="AS51">
        <v>0</v>
      </c>
      <c r="AT51">
        <v>0</v>
      </c>
      <c r="AU51" s="7"/>
      <c r="AV51" s="7"/>
      <c r="AW51" s="7"/>
    </row>
    <row r="52" spans="1:49" ht="15.75" x14ac:dyDescent="0.25">
      <c r="A52" s="6">
        <v>50</v>
      </c>
      <c r="B52" s="7" t="s">
        <v>98</v>
      </c>
      <c r="C52" s="7" t="s">
        <v>98</v>
      </c>
      <c r="D52" s="7">
        <v>-111.651522</v>
      </c>
      <c r="E52" s="7">
        <v>45.590069999999997</v>
      </c>
      <c r="F52" s="7">
        <v>1470.60961765</v>
      </c>
      <c r="G52" s="7">
        <v>6.5833353996300001</v>
      </c>
      <c r="H52" s="7">
        <v>197.01295471200001</v>
      </c>
      <c r="I52" s="7" t="s">
        <v>17</v>
      </c>
      <c r="J52" s="7" t="s">
        <v>90</v>
      </c>
      <c r="K52" s="8">
        <v>5</v>
      </c>
      <c r="L52" s="8">
        <v>79.2</v>
      </c>
      <c r="M52" s="8">
        <v>15.8</v>
      </c>
      <c r="N52" s="9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</v>
      </c>
      <c r="T52" s="11">
        <v>1</v>
      </c>
      <c r="U52" s="7">
        <v>1</v>
      </c>
      <c r="V52" s="7">
        <v>0</v>
      </c>
      <c r="W52" s="7">
        <v>0</v>
      </c>
      <c r="X52" s="7">
        <v>0</v>
      </c>
      <c r="Y52" s="7">
        <v>1</v>
      </c>
      <c r="Z52" s="7">
        <v>1</v>
      </c>
      <c r="AA52" s="7">
        <v>0</v>
      </c>
      <c r="AB52" s="7">
        <v>0</v>
      </c>
      <c r="AC52" s="7">
        <v>1</v>
      </c>
      <c r="AD52" s="9">
        <v>5</v>
      </c>
      <c r="AE52" s="10">
        <v>0</v>
      </c>
      <c r="AF52" s="10">
        <v>0</v>
      </c>
      <c r="AG52" s="10">
        <v>0</v>
      </c>
      <c r="AH52" s="10">
        <v>5</v>
      </c>
      <c r="AI52" s="10">
        <v>5</v>
      </c>
      <c r="AJ52" s="10">
        <v>0</v>
      </c>
      <c r="AK52" s="10">
        <v>0</v>
      </c>
      <c r="AL52" s="10">
        <v>15</v>
      </c>
      <c r="AM52" s="12">
        <v>50</v>
      </c>
      <c r="AN52">
        <v>0</v>
      </c>
      <c r="AO52">
        <v>1</v>
      </c>
      <c r="AP52">
        <v>5</v>
      </c>
      <c r="AQ52">
        <v>1</v>
      </c>
      <c r="AR52">
        <v>5</v>
      </c>
      <c r="AS52">
        <v>0</v>
      </c>
      <c r="AT52">
        <v>0</v>
      </c>
      <c r="AU52" s="7"/>
      <c r="AV52" s="7"/>
      <c r="AW52" s="7"/>
    </row>
    <row r="53" spans="1:49" ht="15.75" x14ac:dyDescent="0.25">
      <c r="A53" s="6">
        <v>51</v>
      </c>
      <c r="B53" s="7" t="s">
        <v>99</v>
      </c>
      <c r="C53" s="7" t="s">
        <v>99</v>
      </c>
      <c r="D53" s="7">
        <v>-111.65139600000001</v>
      </c>
      <c r="E53" s="7">
        <v>45.590049999999998</v>
      </c>
      <c r="F53" s="7">
        <v>1470.21662451</v>
      </c>
      <c r="G53" s="7">
        <v>8.8978776931799999</v>
      </c>
      <c r="H53" s="7">
        <v>190.777069092</v>
      </c>
      <c r="I53" s="7" t="s">
        <v>15</v>
      </c>
      <c r="J53" s="7" t="s">
        <v>86</v>
      </c>
      <c r="K53" s="8">
        <v>17.5</v>
      </c>
      <c r="L53" s="8">
        <v>67.2</v>
      </c>
      <c r="M53" s="8">
        <v>15.3</v>
      </c>
      <c r="N53" s="9">
        <v>0</v>
      </c>
      <c r="O53" s="10">
        <v>0</v>
      </c>
      <c r="P53" s="10">
        <v>0</v>
      </c>
      <c r="Q53" s="10">
        <v>1</v>
      </c>
      <c r="R53" s="10">
        <v>0</v>
      </c>
      <c r="S53" s="10">
        <v>0</v>
      </c>
      <c r="T53" s="11">
        <v>1</v>
      </c>
      <c r="U53" s="7">
        <v>1</v>
      </c>
      <c r="V53" s="7">
        <v>0</v>
      </c>
      <c r="W53" s="7">
        <v>1</v>
      </c>
      <c r="X53" s="7">
        <v>0</v>
      </c>
      <c r="Y53" s="7">
        <v>0</v>
      </c>
      <c r="Z53" s="7">
        <v>1</v>
      </c>
      <c r="AA53" s="7">
        <v>1</v>
      </c>
      <c r="AB53" s="7">
        <v>0</v>
      </c>
      <c r="AC53" s="7">
        <v>1</v>
      </c>
      <c r="AD53" s="9">
        <v>15</v>
      </c>
      <c r="AE53" s="10">
        <v>0</v>
      </c>
      <c r="AF53" s="10">
        <v>5</v>
      </c>
      <c r="AG53" s="10">
        <v>0</v>
      </c>
      <c r="AH53" s="10">
        <v>0</v>
      </c>
      <c r="AI53" s="10">
        <v>10</v>
      </c>
      <c r="AJ53" s="10">
        <v>5</v>
      </c>
      <c r="AK53" s="10">
        <v>0</v>
      </c>
      <c r="AL53" s="10">
        <v>10</v>
      </c>
      <c r="AM53" s="12">
        <v>50</v>
      </c>
      <c r="AN53">
        <v>10</v>
      </c>
      <c r="AO53">
        <v>3</v>
      </c>
      <c r="AP53">
        <v>10</v>
      </c>
      <c r="AQ53">
        <v>0</v>
      </c>
      <c r="AR53">
        <v>0</v>
      </c>
      <c r="AS53">
        <v>0</v>
      </c>
      <c r="AT53">
        <v>0</v>
      </c>
      <c r="AU53" s="7"/>
      <c r="AV53" s="7"/>
      <c r="AW53" s="7"/>
    </row>
    <row r="54" spans="1:49" ht="15.75" x14ac:dyDescent="0.25">
      <c r="A54" s="6">
        <v>52</v>
      </c>
      <c r="B54" s="7" t="s">
        <v>100</v>
      </c>
      <c r="C54" s="7" t="s">
        <v>100</v>
      </c>
      <c r="D54" s="7">
        <v>-111.65127</v>
      </c>
      <c r="E54" s="7">
        <v>45.590029999999999</v>
      </c>
      <c r="F54" s="7">
        <v>1469.79100075</v>
      </c>
      <c r="G54" s="7">
        <v>8.8978776931799999</v>
      </c>
      <c r="H54" s="7">
        <v>190.777069092</v>
      </c>
      <c r="I54" s="7" t="s">
        <v>15</v>
      </c>
      <c r="J54" s="7" t="s">
        <v>86</v>
      </c>
      <c r="K54" s="8">
        <v>17.5</v>
      </c>
      <c r="L54" s="8">
        <v>67.2</v>
      </c>
      <c r="M54" s="8">
        <v>15.3</v>
      </c>
      <c r="N54" s="9">
        <v>0</v>
      </c>
      <c r="O54" s="10">
        <v>0</v>
      </c>
      <c r="P54" s="10">
        <v>0</v>
      </c>
      <c r="Q54" s="10">
        <v>1</v>
      </c>
      <c r="R54" s="10">
        <v>0</v>
      </c>
      <c r="S54" s="10">
        <v>0</v>
      </c>
      <c r="T54" s="11">
        <v>1</v>
      </c>
      <c r="U54" s="7">
        <v>1</v>
      </c>
      <c r="V54" s="7">
        <v>0</v>
      </c>
      <c r="W54" s="7">
        <v>0</v>
      </c>
      <c r="X54" s="7">
        <v>0</v>
      </c>
      <c r="Y54" s="7">
        <v>1</v>
      </c>
      <c r="Z54" s="7">
        <v>1</v>
      </c>
      <c r="AA54" s="7">
        <v>0</v>
      </c>
      <c r="AB54" s="7">
        <v>0</v>
      </c>
      <c r="AC54" s="7">
        <v>0</v>
      </c>
      <c r="AD54" s="9">
        <v>20</v>
      </c>
      <c r="AE54" s="10">
        <v>0</v>
      </c>
      <c r="AF54" s="10">
        <v>0</v>
      </c>
      <c r="AG54" s="10">
        <v>0</v>
      </c>
      <c r="AH54" s="10">
        <v>5</v>
      </c>
      <c r="AI54" s="10">
        <v>10</v>
      </c>
      <c r="AJ54" s="10">
        <v>0</v>
      </c>
      <c r="AK54" s="10">
        <v>0</v>
      </c>
      <c r="AL54" s="10">
        <v>0</v>
      </c>
      <c r="AM54" s="12">
        <v>65</v>
      </c>
      <c r="AN54">
        <v>5</v>
      </c>
      <c r="AO54">
        <v>1</v>
      </c>
      <c r="AP54">
        <v>10</v>
      </c>
      <c r="AQ54">
        <v>0</v>
      </c>
      <c r="AR54">
        <v>0</v>
      </c>
      <c r="AS54">
        <v>0</v>
      </c>
      <c r="AT54">
        <v>0</v>
      </c>
      <c r="AU54" s="7"/>
      <c r="AV54" s="7"/>
      <c r="AW54" s="7"/>
    </row>
    <row r="55" spans="1:49" ht="15.75" x14ac:dyDescent="0.25">
      <c r="A55" s="6">
        <v>53</v>
      </c>
      <c r="B55" s="7" t="s">
        <v>101</v>
      </c>
      <c r="C55" s="7" t="s">
        <v>101</v>
      </c>
      <c r="D55" s="7">
        <v>-111.65201999999999</v>
      </c>
      <c r="E55" s="7">
        <v>45.589689999999997</v>
      </c>
      <c r="F55" s="7">
        <v>1465.5132522199999</v>
      </c>
      <c r="G55" s="7">
        <v>5.0051245689400004</v>
      </c>
      <c r="H55" s="7">
        <v>209.99839782699999</v>
      </c>
      <c r="I55" s="7" t="s">
        <v>17</v>
      </c>
      <c r="J55" s="7" t="s">
        <v>90</v>
      </c>
      <c r="K55" s="8">
        <v>5</v>
      </c>
      <c r="L55" s="8">
        <v>79.2</v>
      </c>
      <c r="M55" s="8">
        <v>15.8</v>
      </c>
      <c r="N55" s="9">
        <v>0</v>
      </c>
      <c r="O55" s="10">
        <v>0</v>
      </c>
      <c r="P55" s="10">
        <v>0</v>
      </c>
      <c r="Q55" s="10">
        <v>0</v>
      </c>
      <c r="R55" s="10">
        <v>0</v>
      </c>
      <c r="S55" s="10">
        <v>1</v>
      </c>
      <c r="T55" s="11">
        <v>0</v>
      </c>
      <c r="U55" s="7">
        <v>0</v>
      </c>
      <c r="V55" s="7">
        <v>0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0</v>
      </c>
      <c r="AC55" s="7">
        <v>1</v>
      </c>
      <c r="AD55" s="9">
        <v>0</v>
      </c>
      <c r="AE55" s="10">
        <v>0</v>
      </c>
      <c r="AF55" s="10">
        <v>0</v>
      </c>
      <c r="AG55" s="10">
        <v>0</v>
      </c>
      <c r="AH55" s="10">
        <v>10</v>
      </c>
      <c r="AI55" s="10">
        <v>0</v>
      </c>
      <c r="AJ55" s="10">
        <v>40</v>
      </c>
      <c r="AK55" s="10">
        <v>0</v>
      </c>
      <c r="AL55" s="10">
        <v>45</v>
      </c>
      <c r="AM55" s="13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7"/>
      <c r="AV55" s="7"/>
      <c r="AW55" s="7"/>
    </row>
    <row r="56" spans="1:49" ht="15.75" x14ac:dyDescent="0.25">
      <c r="A56" s="6">
        <v>54</v>
      </c>
      <c r="B56" s="7" t="s">
        <v>102</v>
      </c>
      <c r="C56" s="7" t="s">
        <v>102</v>
      </c>
      <c r="D56" s="7">
        <v>-111.651996</v>
      </c>
      <c r="E56" s="7">
        <v>45.589778000000003</v>
      </c>
      <c r="F56" s="7">
        <v>1466.29272117</v>
      </c>
      <c r="G56" s="7">
        <v>5.0051245689400004</v>
      </c>
      <c r="H56" s="7">
        <v>209.99839782699999</v>
      </c>
      <c r="I56" s="7" t="s">
        <v>17</v>
      </c>
      <c r="J56" s="7" t="s">
        <v>90</v>
      </c>
      <c r="K56" s="8">
        <v>5</v>
      </c>
      <c r="L56" s="8">
        <v>79.2</v>
      </c>
      <c r="M56" s="8">
        <v>15.8</v>
      </c>
      <c r="N56" s="9">
        <v>0</v>
      </c>
      <c r="O56" s="10">
        <v>0</v>
      </c>
      <c r="P56" s="10">
        <v>0</v>
      </c>
      <c r="Q56" s="10">
        <v>0</v>
      </c>
      <c r="R56" s="10">
        <v>0</v>
      </c>
      <c r="S56" s="10">
        <v>1</v>
      </c>
      <c r="T56" s="11">
        <v>0</v>
      </c>
      <c r="U56" s="7">
        <v>0</v>
      </c>
      <c r="V56" s="7">
        <v>0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0</v>
      </c>
      <c r="AC56" s="7">
        <v>1</v>
      </c>
      <c r="AD56" s="9">
        <v>0</v>
      </c>
      <c r="AE56" s="10">
        <v>0</v>
      </c>
      <c r="AF56" s="10">
        <v>0</v>
      </c>
      <c r="AG56" s="10">
        <v>0</v>
      </c>
      <c r="AH56" s="10">
        <v>5</v>
      </c>
      <c r="AI56" s="10">
        <v>0</v>
      </c>
      <c r="AJ56" s="10">
        <v>30</v>
      </c>
      <c r="AK56" s="10">
        <v>0</v>
      </c>
      <c r="AL56" s="10">
        <v>70</v>
      </c>
      <c r="AM56" s="12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7"/>
      <c r="AV56" s="7"/>
      <c r="AW56" s="7"/>
    </row>
    <row r="57" spans="1:49" ht="15.75" x14ac:dyDescent="0.25">
      <c r="A57" s="6">
        <v>55</v>
      </c>
      <c r="B57" s="7" t="s">
        <v>103</v>
      </c>
      <c r="C57" s="7" t="s">
        <v>103</v>
      </c>
      <c r="D57" s="7">
        <v>-111.651972</v>
      </c>
      <c r="E57" s="7">
        <v>45.589866000000001</v>
      </c>
      <c r="F57" s="7">
        <v>1467.18124904</v>
      </c>
      <c r="G57" s="7">
        <v>5.0051245689400004</v>
      </c>
      <c r="H57" s="7">
        <v>209.99839782699999</v>
      </c>
      <c r="I57" s="7" t="s">
        <v>17</v>
      </c>
      <c r="J57" s="7" t="s">
        <v>90</v>
      </c>
      <c r="K57" s="8">
        <v>5</v>
      </c>
      <c r="L57" s="8">
        <v>79.2</v>
      </c>
      <c r="M57" s="8">
        <v>15.8</v>
      </c>
      <c r="N57" s="9">
        <v>0</v>
      </c>
      <c r="O57" s="10">
        <v>0</v>
      </c>
      <c r="P57" s="10">
        <v>0</v>
      </c>
      <c r="Q57" s="10">
        <v>0</v>
      </c>
      <c r="R57" s="10">
        <v>0</v>
      </c>
      <c r="S57" s="10">
        <v>1</v>
      </c>
      <c r="T57" s="11">
        <v>0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0</v>
      </c>
      <c r="AC57" s="7">
        <v>1</v>
      </c>
      <c r="AD57" s="9">
        <v>0</v>
      </c>
      <c r="AE57" s="10">
        <v>0</v>
      </c>
      <c r="AF57" s="10">
        <v>0</v>
      </c>
      <c r="AG57" s="10">
        <v>0</v>
      </c>
      <c r="AH57" s="10">
        <v>10</v>
      </c>
      <c r="AI57" s="10">
        <v>0</v>
      </c>
      <c r="AJ57" s="10">
        <v>50</v>
      </c>
      <c r="AK57" s="10">
        <v>0</v>
      </c>
      <c r="AL57" s="10">
        <v>30</v>
      </c>
      <c r="AM57" s="12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7"/>
      <c r="AV57" s="7"/>
      <c r="AW57" s="7"/>
    </row>
    <row r="58" spans="1:49" ht="15.75" x14ac:dyDescent="0.25">
      <c r="A58" s="6">
        <v>56</v>
      </c>
      <c r="B58" s="7" t="s">
        <v>104</v>
      </c>
      <c r="C58" s="7" t="s">
        <v>104</v>
      </c>
      <c r="D58" s="7">
        <v>-111.651948</v>
      </c>
      <c r="E58" s="7">
        <v>45.589953999999999</v>
      </c>
      <c r="F58" s="7">
        <v>1468.0580791299999</v>
      </c>
      <c r="G58" s="7">
        <v>5.8509607315099998</v>
      </c>
      <c r="H58" s="7">
        <v>223.900466919</v>
      </c>
      <c r="I58" s="7" t="s">
        <v>17</v>
      </c>
      <c r="J58" s="7" t="s">
        <v>90</v>
      </c>
      <c r="K58" s="8">
        <v>5</v>
      </c>
      <c r="L58" s="8">
        <v>79.2</v>
      </c>
      <c r="M58" s="8">
        <v>15.8</v>
      </c>
      <c r="N58" s="9">
        <v>0</v>
      </c>
      <c r="O58" s="10">
        <v>0</v>
      </c>
      <c r="P58" s="10">
        <v>0</v>
      </c>
      <c r="Q58" s="10">
        <v>0</v>
      </c>
      <c r="R58" s="10">
        <v>0</v>
      </c>
      <c r="S58" s="10">
        <v>1</v>
      </c>
      <c r="T58" s="11">
        <v>1</v>
      </c>
      <c r="U58" s="7">
        <v>0</v>
      </c>
      <c r="V58" s="7">
        <v>0</v>
      </c>
      <c r="W58" s="7">
        <v>1</v>
      </c>
      <c r="X58" s="7">
        <v>0</v>
      </c>
      <c r="Y58" s="7">
        <v>1</v>
      </c>
      <c r="Z58" s="7">
        <v>0</v>
      </c>
      <c r="AA58" s="7">
        <v>1</v>
      </c>
      <c r="AB58" s="7">
        <v>0</v>
      </c>
      <c r="AC58" s="7">
        <v>1</v>
      </c>
      <c r="AD58" s="9">
        <v>0</v>
      </c>
      <c r="AE58" s="10">
        <v>0</v>
      </c>
      <c r="AF58" s="10">
        <v>10</v>
      </c>
      <c r="AG58" s="10">
        <v>0</v>
      </c>
      <c r="AH58" s="10">
        <v>10</v>
      </c>
      <c r="AI58" s="10">
        <v>0</v>
      </c>
      <c r="AJ58" s="10">
        <v>5</v>
      </c>
      <c r="AK58" s="10">
        <v>0</v>
      </c>
      <c r="AL58" s="10">
        <v>10</v>
      </c>
      <c r="AM58" s="12">
        <v>50</v>
      </c>
      <c r="AN58">
        <v>10</v>
      </c>
      <c r="AO58">
        <v>1</v>
      </c>
      <c r="AP58">
        <v>15</v>
      </c>
      <c r="AQ58">
        <v>0</v>
      </c>
      <c r="AR58">
        <v>0</v>
      </c>
      <c r="AS58">
        <v>0</v>
      </c>
      <c r="AT58">
        <v>0</v>
      </c>
      <c r="AU58" s="7"/>
      <c r="AV58" s="7"/>
      <c r="AW58" s="7"/>
    </row>
    <row r="59" spans="1:49" ht="15.75" x14ac:dyDescent="0.25">
      <c r="A59" s="6">
        <v>57</v>
      </c>
      <c r="B59" s="7" t="s">
        <v>105</v>
      </c>
      <c r="C59" s="7" t="s">
        <v>105</v>
      </c>
      <c r="D59" s="7">
        <v>-111.65192399999999</v>
      </c>
      <c r="E59" s="7">
        <v>45.590041999999997</v>
      </c>
      <c r="F59" s="7">
        <v>1468.90892912</v>
      </c>
      <c r="G59" s="7">
        <v>5.8509607315099998</v>
      </c>
      <c r="H59" s="7">
        <v>223.900466919</v>
      </c>
      <c r="I59" s="7" t="s">
        <v>17</v>
      </c>
      <c r="J59" s="7" t="s">
        <v>90</v>
      </c>
      <c r="K59" s="8">
        <v>5</v>
      </c>
      <c r="L59" s="8">
        <v>79.2</v>
      </c>
      <c r="M59" s="8">
        <v>15.8</v>
      </c>
      <c r="N59" s="9">
        <v>0</v>
      </c>
      <c r="O59" s="10">
        <v>0</v>
      </c>
      <c r="P59" s="10">
        <v>0</v>
      </c>
      <c r="Q59" s="10">
        <v>0</v>
      </c>
      <c r="R59" s="10">
        <v>0</v>
      </c>
      <c r="S59" s="10">
        <v>1</v>
      </c>
      <c r="T59" s="11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1</v>
      </c>
      <c r="AB59" s="7">
        <v>0</v>
      </c>
      <c r="AC59" s="7">
        <v>1</v>
      </c>
      <c r="AD59" s="9">
        <v>0</v>
      </c>
      <c r="AE59" s="10">
        <v>0</v>
      </c>
      <c r="AF59" s="10">
        <v>10</v>
      </c>
      <c r="AG59" s="10">
        <v>0</v>
      </c>
      <c r="AH59" s="10">
        <v>0</v>
      </c>
      <c r="AI59" s="10">
        <v>0</v>
      </c>
      <c r="AJ59" s="10">
        <v>30</v>
      </c>
      <c r="AK59" s="10">
        <v>0</v>
      </c>
      <c r="AL59" s="10">
        <v>20</v>
      </c>
      <c r="AM59" s="12">
        <v>20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7"/>
      <c r="AV59" s="7"/>
      <c r="AW59" s="7"/>
    </row>
    <row r="60" spans="1:49" ht="15.75" x14ac:dyDescent="0.25">
      <c r="A60" s="6">
        <v>58</v>
      </c>
      <c r="B60" s="7" t="s">
        <v>106</v>
      </c>
      <c r="C60" s="7" t="s">
        <v>106</v>
      </c>
      <c r="D60" s="7">
        <v>-111.651876018</v>
      </c>
      <c r="E60" s="7">
        <v>45.590217934000002</v>
      </c>
      <c r="F60" s="7">
        <v>1470.4796016499999</v>
      </c>
      <c r="G60" s="7">
        <v>6.8036913871799998</v>
      </c>
      <c r="H60" s="7">
        <v>231.09674072300001</v>
      </c>
      <c r="I60" s="7" t="s">
        <v>17</v>
      </c>
      <c r="J60" s="7" t="s">
        <v>90</v>
      </c>
      <c r="K60" s="8">
        <v>5</v>
      </c>
      <c r="L60" s="8">
        <v>79.2</v>
      </c>
      <c r="M60" s="8">
        <v>15.8</v>
      </c>
      <c r="N60" s="9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11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1</v>
      </c>
      <c r="AB60" s="7">
        <v>0</v>
      </c>
      <c r="AC60" s="7">
        <v>1</v>
      </c>
      <c r="AD60" s="9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10</v>
      </c>
      <c r="AK60" s="10">
        <v>0</v>
      </c>
      <c r="AL60" s="10">
        <v>80</v>
      </c>
      <c r="AM60" s="13">
        <v>0</v>
      </c>
      <c r="AN60">
        <v>0</v>
      </c>
      <c r="AO60">
        <v>1</v>
      </c>
      <c r="AP60">
        <v>5</v>
      </c>
      <c r="AQ60">
        <v>0</v>
      </c>
      <c r="AR60">
        <v>0</v>
      </c>
      <c r="AS60">
        <v>0</v>
      </c>
      <c r="AT60">
        <v>0</v>
      </c>
      <c r="AU60" s="7"/>
      <c r="AV60" s="7"/>
      <c r="AW60" s="7"/>
    </row>
    <row r="61" spans="1:49" ht="15.75" x14ac:dyDescent="0.25">
      <c r="A61" s="6">
        <v>59</v>
      </c>
      <c r="B61" s="7" t="s">
        <v>107</v>
      </c>
      <c r="C61" s="7" t="s">
        <v>107</v>
      </c>
      <c r="D61" s="7">
        <v>-111.65185203599999</v>
      </c>
      <c r="E61" s="7">
        <v>45.590305868999998</v>
      </c>
      <c r="F61" s="7">
        <v>1471.4627832599999</v>
      </c>
      <c r="G61" s="7">
        <v>6.8036913871799998</v>
      </c>
      <c r="H61" s="7">
        <v>231.09674072300001</v>
      </c>
      <c r="I61" s="7" t="s">
        <v>17</v>
      </c>
      <c r="J61" s="7" t="s">
        <v>90</v>
      </c>
      <c r="K61" s="8">
        <v>5</v>
      </c>
      <c r="L61" s="8">
        <v>79.2</v>
      </c>
      <c r="M61" s="8">
        <v>15.8</v>
      </c>
      <c r="N61" s="9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1">
        <v>1</v>
      </c>
      <c r="U61" s="7">
        <v>1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1</v>
      </c>
      <c r="AD61" s="9">
        <v>5</v>
      </c>
      <c r="AE61" s="10">
        <v>0</v>
      </c>
      <c r="AF61" s="10">
        <v>0</v>
      </c>
      <c r="AG61" s="10">
        <v>0</v>
      </c>
      <c r="AH61" s="10">
        <v>5</v>
      </c>
      <c r="AI61" s="10">
        <v>0</v>
      </c>
      <c r="AJ61" s="10">
        <v>5</v>
      </c>
      <c r="AK61" s="10">
        <v>0</v>
      </c>
      <c r="AL61" s="10">
        <v>15</v>
      </c>
      <c r="AM61" s="12">
        <v>80</v>
      </c>
      <c r="AN61">
        <v>0</v>
      </c>
      <c r="AO61">
        <v>1</v>
      </c>
      <c r="AP61">
        <v>25</v>
      </c>
      <c r="AQ61">
        <v>0</v>
      </c>
      <c r="AR61">
        <v>0</v>
      </c>
      <c r="AS61">
        <v>0</v>
      </c>
      <c r="AT61">
        <v>0</v>
      </c>
      <c r="AU61" s="7"/>
      <c r="AV61" s="7"/>
      <c r="AW61" s="7"/>
    </row>
    <row r="62" spans="1:49" ht="15.75" x14ac:dyDescent="0.25">
      <c r="A62" s="6">
        <v>60</v>
      </c>
      <c r="B62" s="7" t="s">
        <v>108</v>
      </c>
      <c r="C62" s="7" t="s">
        <v>108</v>
      </c>
      <c r="D62" s="7">
        <v>-111.651828053</v>
      </c>
      <c r="E62" s="7">
        <v>45.590393802999998</v>
      </c>
      <c r="F62" s="7">
        <v>1472.54972488</v>
      </c>
      <c r="G62" s="7">
        <v>7.63731575012</v>
      </c>
      <c r="H62" s="7">
        <v>232.89190673799999</v>
      </c>
      <c r="I62" s="7" t="s">
        <v>17</v>
      </c>
      <c r="J62" s="7" t="s">
        <v>90</v>
      </c>
      <c r="K62" s="8">
        <v>5</v>
      </c>
      <c r="L62" s="8">
        <v>79.2</v>
      </c>
      <c r="M62" s="8">
        <v>15.8</v>
      </c>
      <c r="N62" s="9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</v>
      </c>
      <c r="T62" s="11">
        <v>1</v>
      </c>
      <c r="U62" s="7">
        <v>1</v>
      </c>
      <c r="V62" s="7">
        <v>0</v>
      </c>
      <c r="W62" s="7">
        <v>0</v>
      </c>
      <c r="X62" s="7">
        <v>0</v>
      </c>
      <c r="Y62" s="7">
        <v>1</v>
      </c>
      <c r="Z62" s="7">
        <v>0</v>
      </c>
      <c r="AA62" s="7">
        <v>0</v>
      </c>
      <c r="AB62" s="7">
        <v>0</v>
      </c>
      <c r="AC62" s="7">
        <v>1</v>
      </c>
      <c r="AD62" s="9">
        <v>10</v>
      </c>
      <c r="AE62" s="10">
        <v>0</v>
      </c>
      <c r="AF62" s="10">
        <v>0</v>
      </c>
      <c r="AG62" s="10">
        <v>0</v>
      </c>
      <c r="AH62" s="10">
        <v>15</v>
      </c>
      <c r="AI62" s="10">
        <v>0</v>
      </c>
      <c r="AJ62" s="10">
        <v>0</v>
      </c>
      <c r="AK62" s="10">
        <v>0</v>
      </c>
      <c r="AL62" s="10">
        <v>50</v>
      </c>
      <c r="AM62" s="12">
        <v>5</v>
      </c>
      <c r="AN62">
        <v>0</v>
      </c>
      <c r="AO62">
        <v>2</v>
      </c>
      <c r="AP62">
        <v>15</v>
      </c>
      <c r="AQ62">
        <v>0</v>
      </c>
      <c r="AR62">
        <v>0</v>
      </c>
      <c r="AS62">
        <v>0</v>
      </c>
      <c r="AT62">
        <v>0</v>
      </c>
      <c r="AU62" s="7"/>
      <c r="AV62" s="7"/>
      <c r="AW62" s="7"/>
    </row>
    <row r="63" spans="1:49" ht="15.75" x14ac:dyDescent="0.25">
      <c r="A63" s="6">
        <v>61</v>
      </c>
      <c r="B63" s="7" t="s">
        <v>109</v>
      </c>
      <c r="C63" s="7" t="s">
        <v>109</v>
      </c>
      <c r="D63" s="7">
        <v>-111.651804071</v>
      </c>
      <c r="E63" s="7">
        <v>45.590481738000001</v>
      </c>
      <c r="F63" s="7">
        <v>1473.66162508</v>
      </c>
      <c r="G63" s="7">
        <v>7.6682071685800004</v>
      </c>
      <c r="H63" s="7">
        <v>230.62887573200001</v>
      </c>
      <c r="I63" s="7" t="s">
        <v>17</v>
      </c>
      <c r="J63" s="7" t="s">
        <v>90</v>
      </c>
      <c r="K63" s="8">
        <v>5</v>
      </c>
      <c r="L63" s="8">
        <v>79.2</v>
      </c>
      <c r="M63" s="8">
        <v>15.8</v>
      </c>
      <c r="N63" s="9">
        <v>0</v>
      </c>
      <c r="O63" s="10">
        <v>0</v>
      </c>
      <c r="P63" s="10">
        <v>0</v>
      </c>
      <c r="Q63" s="10">
        <v>0</v>
      </c>
      <c r="R63" s="10">
        <v>0</v>
      </c>
      <c r="S63" s="10">
        <v>1</v>
      </c>
      <c r="T63" s="11">
        <v>1</v>
      </c>
      <c r="U63" s="7">
        <v>1</v>
      </c>
      <c r="V63" s="7">
        <v>0</v>
      </c>
      <c r="W63" s="7">
        <v>0</v>
      </c>
      <c r="X63" s="7">
        <v>0</v>
      </c>
      <c r="Y63" s="7">
        <v>1</v>
      </c>
      <c r="Z63" s="7">
        <v>0</v>
      </c>
      <c r="AA63" s="7">
        <v>0</v>
      </c>
      <c r="AB63" s="7">
        <v>0</v>
      </c>
      <c r="AC63" s="7">
        <v>1</v>
      </c>
      <c r="AD63" s="9">
        <v>20</v>
      </c>
      <c r="AE63" s="10">
        <v>0</v>
      </c>
      <c r="AF63" s="10">
        <v>0</v>
      </c>
      <c r="AG63" s="10">
        <v>0</v>
      </c>
      <c r="AH63" s="10">
        <v>10</v>
      </c>
      <c r="AI63" s="10">
        <v>0</v>
      </c>
      <c r="AJ63" s="10">
        <v>0</v>
      </c>
      <c r="AK63" s="10">
        <v>0</v>
      </c>
      <c r="AL63" s="10">
        <v>10</v>
      </c>
      <c r="AM63" s="12">
        <v>55</v>
      </c>
      <c r="AN63">
        <v>5</v>
      </c>
      <c r="AO63">
        <v>2</v>
      </c>
      <c r="AP63">
        <v>15</v>
      </c>
      <c r="AQ63">
        <v>0</v>
      </c>
      <c r="AR63">
        <v>0</v>
      </c>
      <c r="AS63">
        <v>0</v>
      </c>
      <c r="AT63">
        <v>0</v>
      </c>
      <c r="AU63" s="7"/>
      <c r="AV63" s="7"/>
      <c r="AW63" s="7"/>
    </row>
    <row r="64" spans="1:49" ht="15.75" x14ac:dyDescent="0.25">
      <c r="A64" s="6">
        <v>62</v>
      </c>
      <c r="B64" s="7" t="s">
        <v>110</v>
      </c>
      <c r="C64" s="7" t="s">
        <v>110</v>
      </c>
      <c r="D64" s="7">
        <v>-111.651780089</v>
      </c>
      <c r="E64" s="7">
        <v>45.590569672000001</v>
      </c>
      <c r="F64" s="7">
        <v>1474.72803608</v>
      </c>
      <c r="G64" s="7">
        <v>7.6682071685800004</v>
      </c>
      <c r="H64" s="7">
        <v>230.62887573200001</v>
      </c>
      <c r="I64" s="7" t="s">
        <v>17</v>
      </c>
      <c r="J64" s="7" t="s">
        <v>90</v>
      </c>
      <c r="K64" s="8">
        <v>5</v>
      </c>
      <c r="L64" s="8">
        <v>79.2</v>
      </c>
      <c r="M64" s="8">
        <v>15.8</v>
      </c>
      <c r="N64" s="9">
        <v>0</v>
      </c>
      <c r="O64" s="10">
        <v>0</v>
      </c>
      <c r="P64" s="10">
        <v>0</v>
      </c>
      <c r="Q64" s="10">
        <v>0</v>
      </c>
      <c r="R64" s="10">
        <v>0</v>
      </c>
      <c r="S64" s="10">
        <v>1</v>
      </c>
      <c r="T64" s="11">
        <v>1</v>
      </c>
      <c r="U64" s="7">
        <v>1</v>
      </c>
      <c r="V64" s="7">
        <v>0</v>
      </c>
      <c r="W64" s="7">
        <v>1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1</v>
      </c>
      <c r="AD64" s="9">
        <v>15</v>
      </c>
      <c r="AE64" s="10">
        <v>0</v>
      </c>
      <c r="AF64" s="10">
        <v>5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15</v>
      </c>
      <c r="AM64" s="12">
        <v>75</v>
      </c>
      <c r="AN64">
        <v>0</v>
      </c>
      <c r="AO64">
        <v>1</v>
      </c>
      <c r="AP64">
        <v>15</v>
      </c>
      <c r="AQ64">
        <v>1</v>
      </c>
      <c r="AR64">
        <v>5</v>
      </c>
      <c r="AS64">
        <v>0</v>
      </c>
      <c r="AT64">
        <v>0</v>
      </c>
      <c r="AU64" s="7"/>
      <c r="AV64" s="7"/>
      <c r="AW64" s="7"/>
    </row>
    <row r="65" spans="1:49" ht="15.75" x14ac:dyDescent="0.25">
      <c r="A65" s="14">
        <v>63</v>
      </c>
      <c r="B65" s="4" t="s">
        <v>111</v>
      </c>
      <c r="C65" s="4" t="s">
        <v>111</v>
      </c>
      <c r="D65" s="4">
        <v>-111.65442</v>
      </c>
      <c r="E65" s="4">
        <v>45.591450000000002</v>
      </c>
      <c r="F65" s="4">
        <v>1476.5114293500001</v>
      </c>
      <c r="G65" s="4">
        <v>4.1830353736900001</v>
      </c>
      <c r="H65" s="4">
        <v>185.45877075199999</v>
      </c>
      <c r="I65" s="4" t="s">
        <v>17</v>
      </c>
      <c r="J65" s="4" t="s">
        <v>90</v>
      </c>
      <c r="K65" s="15">
        <v>5</v>
      </c>
      <c r="L65" s="15">
        <v>79.2</v>
      </c>
      <c r="M65" s="15">
        <v>15.8</v>
      </c>
      <c r="N65" s="16">
        <v>0</v>
      </c>
      <c r="O65">
        <v>0</v>
      </c>
      <c r="P65">
        <v>0</v>
      </c>
      <c r="Q65">
        <v>0</v>
      </c>
      <c r="R65">
        <v>0</v>
      </c>
      <c r="S65">
        <v>1</v>
      </c>
      <c r="T65" s="3">
        <v>1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>
        <v>0</v>
      </c>
      <c r="AB65" s="4">
        <v>0</v>
      </c>
      <c r="AC65" s="4">
        <v>1</v>
      </c>
      <c r="AD65" s="16">
        <v>0</v>
      </c>
      <c r="AE65">
        <v>0</v>
      </c>
      <c r="AF65">
        <v>5</v>
      </c>
      <c r="AG65">
        <v>0</v>
      </c>
      <c r="AH65">
        <v>25</v>
      </c>
      <c r="AI65">
        <v>10</v>
      </c>
      <c r="AJ65">
        <v>0</v>
      </c>
      <c r="AK65">
        <v>0</v>
      </c>
      <c r="AL65">
        <v>15</v>
      </c>
      <c r="AM65" s="17">
        <v>20</v>
      </c>
      <c r="AN65">
        <v>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s="4"/>
      <c r="AV65" s="4"/>
      <c r="AW65" s="4"/>
    </row>
    <row r="66" spans="1:49" ht="15.75" x14ac:dyDescent="0.25">
      <c r="A66" s="14">
        <v>64</v>
      </c>
      <c r="B66" s="4" t="s">
        <v>112</v>
      </c>
      <c r="C66" s="4" t="s">
        <v>112</v>
      </c>
      <c r="D66" s="4">
        <v>-111.65429399999999</v>
      </c>
      <c r="E66" s="4">
        <v>45.591431999999998</v>
      </c>
      <c r="F66" s="4">
        <v>1476.4341552200001</v>
      </c>
      <c r="G66" s="4">
        <v>4.1830353736900001</v>
      </c>
      <c r="H66" s="4">
        <v>185.45877075199999</v>
      </c>
      <c r="I66" s="4" t="s">
        <v>17</v>
      </c>
      <c r="J66" s="4" t="s">
        <v>90</v>
      </c>
      <c r="K66" s="15">
        <v>5</v>
      </c>
      <c r="L66" s="15">
        <v>79.2</v>
      </c>
      <c r="M66" s="15">
        <v>15.8</v>
      </c>
      <c r="N66" s="16">
        <v>0</v>
      </c>
      <c r="O66">
        <v>0</v>
      </c>
      <c r="P66">
        <v>0</v>
      </c>
      <c r="Q66">
        <v>0</v>
      </c>
      <c r="R66">
        <v>0</v>
      </c>
      <c r="S66">
        <v>1</v>
      </c>
      <c r="T66" s="3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1</v>
      </c>
      <c r="AD66" s="1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20</v>
      </c>
      <c r="AM66" s="17">
        <v>5</v>
      </c>
      <c r="AN66">
        <v>60</v>
      </c>
      <c r="AO66">
        <v>1</v>
      </c>
      <c r="AP66">
        <v>5</v>
      </c>
      <c r="AQ66">
        <v>0</v>
      </c>
      <c r="AR66">
        <v>0</v>
      </c>
      <c r="AS66">
        <v>1</v>
      </c>
      <c r="AT66">
        <v>5</v>
      </c>
      <c r="AU66" s="4"/>
      <c r="AV66" s="4"/>
      <c r="AW66" s="4"/>
    </row>
    <row r="67" spans="1:49" ht="15.75" x14ac:dyDescent="0.25">
      <c r="A67" s="14">
        <v>65</v>
      </c>
      <c r="B67" s="4" t="s">
        <v>113</v>
      </c>
      <c r="C67" s="4" t="s">
        <v>113</v>
      </c>
      <c r="D67" s="4">
        <v>-111.654168</v>
      </c>
      <c r="E67" s="4">
        <v>45.591414</v>
      </c>
      <c r="F67" s="4">
        <v>1476.3753901299999</v>
      </c>
      <c r="G67" s="4">
        <v>5.4691891670199997</v>
      </c>
      <c r="H67" s="4">
        <v>193.436447144</v>
      </c>
      <c r="I67" s="4" t="s">
        <v>17</v>
      </c>
      <c r="J67" s="4" t="s">
        <v>90</v>
      </c>
      <c r="K67" s="15">
        <v>5</v>
      </c>
      <c r="L67" s="15">
        <v>79.2</v>
      </c>
      <c r="M67" s="15">
        <v>15.8</v>
      </c>
      <c r="N67" s="16">
        <v>0</v>
      </c>
      <c r="O67">
        <v>0</v>
      </c>
      <c r="P67">
        <v>0</v>
      </c>
      <c r="Q67">
        <v>0</v>
      </c>
      <c r="R67">
        <v>0</v>
      </c>
      <c r="S67">
        <v>1</v>
      </c>
      <c r="T67" s="3">
        <v>1</v>
      </c>
      <c r="U67" s="4">
        <v>0</v>
      </c>
      <c r="V67" s="4">
        <v>0</v>
      </c>
      <c r="W67" s="4">
        <v>1</v>
      </c>
      <c r="X67" s="4">
        <v>0</v>
      </c>
      <c r="Y67" s="4">
        <v>1</v>
      </c>
      <c r="Z67" s="4">
        <v>0</v>
      </c>
      <c r="AA67" s="4">
        <v>1</v>
      </c>
      <c r="AB67" s="4">
        <v>0</v>
      </c>
      <c r="AC67" s="4">
        <v>1</v>
      </c>
      <c r="AD67" s="16">
        <v>0</v>
      </c>
      <c r="AE67">
        <v>0</v>
      </c>
      <c r="AF67">
        <v>5</v>
      </c>
      <c r="AG67">
        <v>0</v>
      </c>
      <c r="AH67">
        <v>15</v>
      </c>
      <c r="AI67">
        <v>0</v>
      </c>
      <c r="AJ67">
        <v>30</v>
      </c>
      <c r="AK67">
        <v>0</v>
      </c>
      <c r="AL67">
        <v>15</v>
      </c>
      <c r="AM67" s="17">
        <v>5</v>
      </c>
      <c r="AN67">
        <v>15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 s="4"/>
      <c r="AV67" s="4"/>
      <c r="AW67" s="4"/>
    </row>
    <row r="68" spans="1:49" ht="15.75" x14ac:dyDescent="0.25">
      <c r="A68" s="14">
        <v>66</v>
      </c>
      <c r="B68" s="4" t="s">
        <v>114</v>
      </c>
      <c r="C68" s="4" t="s">
        <v>114</v>
      </c>
      <c r="D68" s="4">
        <v>-111.654042</v>
      </c>
      <c r="E68" s="4">
        <v>45.591396000000003</v>
      </c>
      <c r="F68" s="4">
        <v>1476.3020474299999</v>
      </c>
      <c r="G68" s="4">
        <v>5.4691891670199997</v>
      </c>
      <c r="H68" s="4">
        <v>193.436447144</v>
      </c>
      <c r="I68" s="4" t="s">
        <v>17</v>
      </c>
      <c r="J68" s="4" t="s">
        <v>90</v>
      </c>
      <c r="K68" s="15">
        <v>5</v>
      </c>
      <c r="L68" s="15">
        <v>79.2</v>
      </c>
      <c r="M68" s="15">
        <v>15.8</v>
      </c>
      <c r="N68" s="16">
        <v>0</v>
      </c>
      <c r="O68">
        <v>0</v>
      </c>
      <c r="P68">
        <v>0</v>
      </c>
      <c r="Q68">
        <v>0</v>
      </c>
      <c r="R68">
        <v>0</v>
      </c>
      <c r="S68">
        <v>1</v>
      </c>
      <c r="T68" s="3">
        <v>0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16">
        <v>0</v>
      </c>
      <c r="AE68">
        <v>0</v>
      </c>
      <c r="AF68">
        <v>0</v>
      </c>
      <c r="AG68">
        <v>0</v>
      </c>
      <c r="AH68">
        <v>5</v>
      </c>
      <c r="AI68">
        <v>0</v>
      </c>
      <c r="AJ68">
        <v>0</v>
      </c>
      <c r="AK68">
        <v>0</v>
      </c>
      <c r="AL68">
        <v>90</v>
      </c>
      <c r="AM68" s="18">
        <v>0</v>
      </c>
      <c r="AN68">
        <v>0</v>
      </c>
      <c r="AO68">
        <v>1</v>
      </c>
      <c r="AP68">
        <v>10</v>
      </c>
      <c r="AQ68">
        <v>0</v>
      </c>
      <c r="AR68">
        <v>0</v>
      </c>
      <c r="AS68">
        <v>0</v>
      </c>
      <c r="AT68">
        <v>0</v>
      </c>
      <c r="AU68" s="4"/>
      <c r="AV68" s="4"/>
      <c r="AW68" s="4"/>
    </row>
    <row r="69" spans="1:49" ht="15.75" x14ac:dyDescent="0.25">
      <c r="A69" s="14">
        <v>67</v>
      </c>
      <c r="B69" s="4" t="s">
        <v>115</v>
      </c>
      <c r="C69" s="4" t="s">
        <v>115</v>
      </c>
      <c r="D69" s="4">
        <v>-111.653916</v>
      </c>
      <c r="E69" s="4">
        <v>45.591377999999999</v>
      </c>
      <c r="F69" s="4">
        <v>1476.36629831</v>
      </c>
      <c r="G69" s="4">
        <v>5.4691891670199997</v>
      </c>
      <c r="H69" s="4">
        <v>193.436447144</v>
      </c>
      <c r="I69" s="4" t="s">
        <v>17</v>
      </c>
      <c r="J69" s="4" t="s">
        <v>90</v>
      </c>
      <c r="K69" s="15">
        <v>5</v>
      </c>
      <c r="L69" s="15">
        <v>79.2</v>
      </c>
      <c r="M69" s="15">
        <v>15.8</v>
      </c>
      <c r="N69" s="16">
        <v>0</v>
      </c>
      <c r="O69">
        <v>0</v>
      </c>
      <c r="P69">
        <v>0</v>
      </c>
      <c r="Q69">
        <v>0</v>
      </c>
      <c r="R69">
        <v>0</v>
      </c>
      <c r="S69">
        <v>1</v>
      </c>
      <c r="T69" s="3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16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</v>
      </c>
      <c r="AK69">
        <v>0</v>
      </c>
      <c r="AL69">
        <v>90</v>
      </c>
      <c r="AM69" s="18">
        <v>0</v>
      </c>
      <c r="AN69">
        <v>0</v>
      </c>
      <c r="AO69">
        <v>1</v>
      </c>
      <c r="AP69">
        <v>10</v>
      </c>
      <c r="AQ69">
        <v>0</v>
      </c>
      <c r="AR69">
        <v>0</v>
      </c>
      <c r="AS69">
        <v>0</v>
      </c>
      <c r="AT69">
        <v>0</v>
      </c>
      <c r="AU69" s="4"/>
      <c r="AV69" s="4"/>
      <c r="AW69" s="4"/>
    </row>
    <row r="70" spans="1:49" ht="15.75" x14ac:dyDescent="0.25">
      <c r="A70" s="14">
        <v>68</v>
      </c>
      <c r="B70" s="4" t="s">
        <v>116</v>
      </c>
      <c r="C70" s="4" t="s">
        <v>116</v>
      </c>
      <c r="D70" s="4">
        <v>-111.65379</v>
      </c>
      <c r="E70" s="4">
        <v>45.591360000000002</v>
      </c>
      <c r="F70" s="4">
        <v>1476.4003350600001</v>
      </c>
      <c r="G70" s="4">
        <v>6.2522106170700003</v>
      </c>
      <c r="H70" s="4">
        <v>189.64068603499999</v>
      </c>
      <c r="I70" s="4" t="s">
        <v>17</v>
      </c>
      <c r="J70" s="4" t="s">
        <v>90</v>
      </c>
      <c r="K70" s="15">
        <v>5</v>
      </c>
      <c r="L70" s="15">
        <v>79.2</v>
      </c>
      <c r="M70" s="15">
        <v>15.8</v>
      </c>
      <c r="N70" s="16">
        <v>0</v>
      </c>
      <c r="O70">
        <v>0</v>
      </c>
      <c r="P70">
        <v>0</v>
      </c>
      <c r="Q70">
        <v>0</v>
      </c>
      <c r="R70">
        <v>0</v>
      </c>
      <c r="S70">
        <v>1</v>
      </c>
      <c r="T70" s="3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1</v>
      </c>
      <c r="AA70" s="4">
        <v>1</v>
      </c>
      <c r="AB70" s="4">
        <v>0</v>
      </c>
      <c r="AC70" s="4">
        <v>1</v>
      </c>
      <c r="AD70" s="16">
        <v>0</v>
      </c>
      <c r="AE70">
        <v>0</v>
      </c>
      <c r="AF70">
        <v>0</v>
      </c>
      <c r="AG70">
        <v>0</v>
      </c>
      <c r="AH70">
        <v>0</v>
      </c>
      <c r="AI70">
        <v>10</v>
      </c>
      <c r="AJ70">
        <v>15</v>
      </c>
      <c r="AK70">
        <v>0</v>
      </c>
      <c r="AL70">
        <v>5</v>
      </c>
      <c r="AM70" s="17">
        <v>0</v>
      </c>
      <c r="AN70">
        <v>15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4"/>
      <c r="AV70" s="4"/>
      <c r="AW70" s="4"/>
    </row>
    <row r="71" spans="1:49" ht="15.75" x14ac:dyDescent="0.25">
      <c r="A71" s="14">
        <v>69</v>
      </c>
      <c r="B71" s="4" t="s">
        <v>117</v>
      </c>
      <c r="C71" s="4" t="s">
        <v>117</v>
      </c>
      <c r="D71" s="4">
        <v>-111.653668</v>
      </c>
      <c r="E71" s="4">
        <v>45.591348000000004</v>
      </c>
      <c r="F71" s="4">
        <v>1476.4348731600001</v>
      </c>
      <c r="G71" s="4">
        <v>6.2522106170700003</v>
      </c>
      <c r="H71" s="4">
        <v>189.64068603499999</v>
      </c>
      <c r="I71" s="4" t="s">
        <v>17</v>
      </c>
      <c r="J71" s="4" t="s">
        <v>90</v>
      </c>
      <c r="K71" s="15">
        <v>5</v>
      </c>
      <c r="L71" s="15">
        <v>79.2</v>
      </c>
      <c r="M71" s="15">
        <v>15.8</v>
      </c>
      <c r="N71" s="16">
        <v>0</v>
      </c>
      <c r="O71">
        <v>0</v>
      </c>
      <c r="P71">
        <v>0</v>
      </c>
      <c r="Q71">
        <v>0</v>
      </c>
      <c r="R71">
        <v>0</v>
      </c>
      <c r="S71">
        <v>1</v>
      </c>
      <c r="T71" s="3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1</v>
      </c>
      <c r="AD71" s="16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20</v>
      </c>
      <c r="AK71">
        <v>0</v>
      </c>
      <c r="AL71">
        <v>35</v>
      </c>
      <c r="AM71" s="17">
        <v>5</v>
      </c>
      <c r="AN71">
        <v>10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4"/>
      <c r="AV71" s="4"/>
      <c r="AW71" s="4"/>
    </row>
    <row r="72" spans="1:49" ht="15.75" x14ac:dyDescent="0.25">
      <c r="A72" s="14">
        <v>70</v>
      </c>
      <c r="B72" s="4" t="s">
        <v>118</v>
      </c>
      <c r="C72" s="4" t="s">
        <v>118</v>
      </c>
      <c r="D72" s="4">
        <v>-111.65354600000001</v>
      </c>
      <c r="E72" s="4">
        <v>45.591335999999998</v>
      </c>
      <c r="F72" s="4">
        <v>1476.37472417</v>
      </c>
      <c r="G72" s="4">
        <v>6.2522106170700003</v>
      </c>
      <c r="H72" s="4">
        <v>189.64068603499999</v>
      </c>
      <c r="I72" s="4" t="s">
        <v>17</v>
      </c>
      <c r="J72" s="4" t="s">
        <v>90</v>
      </c>
      <c r="K72" s="15">
        <v>5</v>
      </c>
      <c r="L72" s="15">
        <v>79.2</v>
      </c>
      <c r="M72" s="15">
        <v>15.8</v>
      </c>
      <c r="N72" s="16">
        <v>0</v>
      </c>
      <c r="O72">
        <v>0</v>
      </c>
      <c r="P72">
        <v>0</v>
      </c>
      <c r="Q72">
        <v>0</v>
      </c>
      <c r="R72">
        <v>0</v>
      </c>
      <c r="S72">
        <v>1</v>
      </c>
      <c r="T72" s="3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16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15</v>
      </c>
      <c r="AK72">
        <v>0</v>
      </c>
      <c r="AL72">
        <v>15</v>
      </c>
      <c r="AM72" s="17">
        <v>10</v>
      </c>
      <c r="AN72">
        <v>10</v>
      </c>
      <c r="AO72">
        <v>1</v>
      </c>
      <c r="AP72">
        <v>5</v>
      </c>
      <c r="AQ72">
        <v>0</v>
      </c>
      <c r="AR72">
        <v>0</v>
      </c>
      <c r="AS72">
        <v>0</v>
      </c>
      <c r="AT72">
        <v>0</v>
      </c>
      <c r="AU72" s="4"/>
      <c r="AV72" s="4"/>
      <c r="AW72" s="4"/>
    </row>
    <row r="73" spans="1:49" ht="15.75" x14ac:dyDescent="0.25">
      <c r="A73" s="14">
        <v>71</v>
      </c>
      <c r="B73" s="4" t="s">
        <v>119</v>
      </c>
      <c r="C73" s="4" t="s">
        <v>119</v>
      </c>
      <c r="D73" s="4">
        <v>-111.653424</v>
      </c>
      <c r="E73" s="4">
        <v>45.591324</v>
      </c>
      <c r="F73" s="4">
        <v>1476.30774096</v>
      </c>
      <c r="G73" s="4">
        <v>4.7152166366600001</v>
      </c>
      <c r="H73" s="4">
        <v>175.09902954099999</v>
      </c>
      <c r="I73" s="4" t="s">
        <v>17</v>
      </c>
      <c r="J73" s="4" t="s">
        <v>90</v>
      </c>
      <c r="K73" s="15">
        <v>5</v>
      </c>
      <c r="L73" s="15">
        <v>79.2</v>
      </c>
      <c r="M73" s="15">
        <v>15.8</v>
      </c>
      <c r="N73" s="16">
        <v>0</v>
      </c>
      <c r="O73">
        <v>0</v>
      </c>
      <c r="P73">
        <v>0</v>
      </c>
      <c r="Q73">
        <v>0</v>
      </c>
      <c r="R73">
        <v>0</v>
      </c>
      <c r="S73">
        <v>1</v>
      </c>
      <c r="T73" s="3">
        <v>1</v>
      </c>
      <c r="U73" s="4">
        <v>0</v>
      </c>
      <c r="V73" s="4">
        <v>0</v>
      </c>
      <c r="W73" s="4">
        <v>1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1</v>
      </c>
      <c r="AD73" s="16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50</v>
      </c>
      <c r="AK73">
        <v>0</v>
      </c>
      <c r="AL73">
        <v>10</v>
      </c>
      <c r="AM73" s="17">
        <v>10</v>
      </c>
      <c r="AN73">
        <v>10</v>
      </c>
      <c r="AO73">
        <v>2</v>
      </c>
      <c r="AP73">
        <v>10</v>
      </c>
      <c r="AQ73">
        <v>0</v>
      </c>
      <c r="AR73">
        <v>0</v>
      </c>
      <c r="AS73">
        <v>0</v>
      </c>
      <c r="AT73">
        <v>0</v>
      </c>
      <c r="AU73" s="4"/>
      <c r="AV73" s="4"/>
      <c r="AW73" s="4"/>
    </row>
    <row r="74" spans="1:49" ht="15.75" x14ac:dyDescent="0.25">
      <c r="A74" s="14">
        <v>72</v>
      </c>
      <c r="B74" s="4" t="s">
        <v>120</v>
      </c>
      <c r="C74" s="4" t="s">
        <v>120</v>
      </c>
      <c r="D74" s="4">
        <v>-111.653302</v>
      </c>
      <c r="E74" s="4">
        <v>45.591312000000002</v>
      </c>
      <c r="F74" s="4">
        <v>1476.10004061</v>
      </c>
      <c r="G74" s="4">
        <v>4.7152166366600001</v>
      </c>
      <c r="H74" s="4">
        <v>175.09902954099999</v>
      </c>
      <c r="I74" s="4" t="s">
        <v>17</v>
      </c>
      <c r="J74" s="4" t="s">
        <v>90</v>
      </c>
      <c r="K74" s="15">
        <v>5</v>
      </c>
      <c r="L74" s="15">
        <v>79.2</v>
      </c>
      <c r="M74" s="15">
        <v>15.8</v>
      </c>
      <c r="N74" s="16">
        <v>0</v>
      </c>
      <c r="O74">
        <v>0</v>
      </c>
      <c r="P74">
        <v>0</v>
      </c>
      <c r="Q74">
        <v>0</v>
      </c>
      <c r="R74">
        <v>0</v>
      </c>
      <c r="S74">
        <v>1</v>
      </c>
      <c r="T74" s="3">
        <v>1</v>
      </c>
      <c r="U74" s="4">
        <v>0</v>
      </c>
      <c r="V74" s="4">
        <v>0</v>
      </c>
      <c r="W74" s="4">
        <v>1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1</v>
      </c>
      <c r="AD74" s="16">
        <v>0</v>
      </c>
      <c r="AE74">
        <v>0</v>
      </c>
      <c r="AF74">
        <v>10</v>
      </c>
      <c r="AG74">
        <v>0</v>
      </c>
      <c r="AH74">
        <v>0</v>
      </c>
      <c r="AI74">
        <v>0</v>
      </c>
      <c r="AJ74">
        <v>30</v>
      </c>
      <c r="AK74">
        <v>0</v>
      </c>
      <c r="AL74">
        <v>25</v>
      </c>
      <c r="AM74" s="17">
        <v>25</v>
      </c>
      <c r="AN74">
        <v>0</v>
      </c>
      <c r="AO74">
        <v>1</v>
      </c>
      <c r="AP74">
        <v>5</v>
      </c>
      <c r="AQ74">
        <v>0</v>
      </c>
      <c r="AR74">
        <v>0</v>
      </c>
      <c r="AS74">
        <v>0</v>
      </c>
      <c r="AT74">
        <v>0</v>
      </c>
      <c r="AU74" s="4"/>
      <c r="AV74" s="4"/>
      <c r="AW74" s="4"/>
    </row>
    <row r="75" spans="1:49" ht="15.75" x14ac:dyDescent="0.25">
      <c r="A75" s="14">
        <v>73</v>
      </c>
      <c r="B75" s="4" t="s">
        <v>121</v>
      </c>
      <c r="C75" s="4" t="s">
        <v>121</v>
      </c>
      <c r="D75" s="4">
        <v>-111.65318000000001</v>
      </c>
      <c r="E75" s="4">
        <v>45.591299999999997</v>
      </c>
      <c r="F75" s="4">
        <v>1475.7508041900001</v>
      </c>
      <c r="G75" s="4">
        <v>4.1613368988000001</v>
      </c>
      <c r="H75" s="4">
        <v>175.557006836</v>
      </c>
      <c r="I75" s="4" t="s">
        <v>17</v>
      </c>
      <c r="J75" s="4" t="s">
        <v>90</v>
      </c>
      <c r="K75" s="15">
        <v>5</v>
      </c>
      <c r="L75" s="15">
        <v>79.2</v>
      </c>
      <c r="M75" s="15">
        <v>15.8</v>
      </c>
      <c r="N75" s="16">
        <v>0</v>
      </c>
      <c r="O75">
        <v>0</v>
      </c>
      <c r="P75">
        <v>0</v>
      </c>
      <c r="Q75">
        <v>0</v>
      </c>
      <c r="R75">
        <v>0</v>
      </c>
      <c r="S75">
        <v>1</v>
      </c>
      <c r="T75" s="3">
        <v>1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1</v>
      </c>
      <c r="AD75" s="16">
        <v>0</v>
      </c>
      <c r="AE75">
        <v>0</v>
      </c>
      <c r="AF75">
        <v>0</v>
      </c>
      <c r="AG75">
        <v>0</v>
      </c>
      <c r="AH75">
        <v>10</v>
      </c>
      <c r="AI75">
        <v>10</v>
      </c>
      <c r="AJ75">
        <v>25</v>
      </c>
      <c r="AK75">
        <v>0</v>
      </c>
      <c r="AL75">
        <v>25</v>
      </c>
      <c r="AM75" s="17">
        <v>15</v>
      </c>
      <c r="AN75">
        <v>15</v>
      </c>
      <c r="AO75">
        <v>2</v>
      </c>
      <c r="AP75">
        <v>10</v>
      </c>
      <c r="AQ75">
        <v>0</v>
      </c>
      <c r="AR75">
        <v>0</v>
      </c>
      <c r="AS75">
        <v>0</v>
      </c>
      <c r="AT75">
        <v>0</v>
      </c>
      <c r="AU75" s="4"/>
      <c r="AV75" s="4"/>
      <c r="AW75" s="4"/>
    </row>
    <row r="76" spans="1:49" ht="15.75" x14ac:dyDescent="0.25">
      <c r="A76" s="14">
        <v>74</v>
      </c>
      <c r="B76" s="4" t="s">
        <v>122</v>
      </c>
      <c r="C76" s="4" t="s">
        <v>122</v>
      </c>
      <c r="D76" s="4">
        <v>-111.65385000000001</v>
      </c>
      <c r="E76" s="4">
        <v>45.590940000000003</v>
      </c>
      <c r="F76" s="4">
        <v>1473.5010920699999</v>
      </c>
      <c r="G76" s="4">
        <v>3.3176646232599998</v>
      </c>
      <c r="H76" s="4">
        <v>161.697341919</v>
      </c>
      <c r="I76" s="4" t="s">
        <v>17</v>
      </c>
      <c r="J76" s="4" t="s">
        <v>90</v>
      </c>
      <c r="K76" s="15">
        <v>5</v>
      </c>
      <c r="L76" s="15">
        <v>79.2</v>
      </c>
      <c r="M76" s="15">
        <v>15.8</v>
      </c>
      <c r="N76" s="16">
        <v>0</v>
      </c>
      <c r="O76">
        <v>0</v>
      </c>
      <c r="P76">
        <v>0</v>
      </c>
      <c r="Q76">
        <v>0</v>
      </c>
      <c r="R76">
        <v>0</v>
      </c>
      <c r="S76">
        <v>1</v>
      </c>
      <c r="T76" s="3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1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25</v>
      </c>
      <c r="AM76" s="17">
        <v>0</v>
      </c>
      <c r="AN76">
        <v>30</v>
      </c>
      <c r="AO76">
        <v>1</v>
      </c>
      <c r="AP76">
        <v>25</v>
      </c>
      <c r="AQ76">
        <v>0</v>
      </c>
      <c r="AR76">
        <v>0</v>
      </c>
      <c r="AS76">
        <v>0</v>
      </c>
      <c r="AT76">
        <v>0</v>
      </c>
      <c r="AU76" s="4"/>
      <c r="AV76" s="4"/>
      <c r="AW76" s="4"/>
    </row>
    <row r="77" spans="1:49" ht="15.75" x14ac:dyDescent="0.25">
      <c r="A77" s="14">
        <v>75</v>
      </c>
      <c r="B77" s="4" t="s">
        <v>123</v>
      </c>
      <c r="C77" s="4" t="s">
        <v>123</v>
      </c>
      <c r="D77" s="4">
        <v>-111.65383799999999</v>
      </c>
      <c r="E77" s="4">
        <v>45.591023999999997</v>
      </c>
      <c r="F77" s="4">
        <v>1473.9176</v>
      </c>
      <c r="G77" s="4">
        <v>3.3176646232599998</v>
      </c>
      <c r="H77" s="4">
        <v>161.697341919</v>
      </c>
      <c r="I77" s="4" t="s">
        <v>17</v>
      </c>
      <c r="J77" s="4" t="s">
        <v>90</v>
      </c>
      <c r="K77" s="15">
        <v>5</v>
      </c>
      <c r="L77" s="15">
        <v>79.2</v>
      </c>
      <c r="M77" s="15">
        <v>15.8</v>
      </c>
      <c r="N77" s="16">
        <v>0</v>
      </c>
      <c r="O77">
        <v>0</v>
      </c>
      <c r="P77">
        <v>0</v>
      </c>
      <c r="Q77">
        <v>0</v>
      </c>
      <c r="R77">
        <v>0</v>
      </c>
      <c r="S77">
        <v>1</v>
      </c>
      <c r="T77" s="3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16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15</v>
      </c>
      <c r="AK77">
        <v>0</v>
      </c>
      <c r="AL77">
        <v>30</v>
      </c>
      <c r="AM77" s="17">
        <v>5</v>
      </c>
      <c r="AN77">
        <v>5</v>
      </c>
      <c r="AO77">
        <v>2</v>
      </c>
      <c r="AP77">
        <v>15</v>
      </c>
      <c r="AQ77">
        <v>1</v>
      </c>
      <c r="AR77">
        <v>1</v>
      </c>
      <c r="AS77">
        <v>1</v>
      </c>
      <c r="AT77">
        <v>10</v>
      </c>
      <c r="AU77" s="4"/>
      <c r="AV77" s="4"/>
      <c r="AW77" s="4"/>
    </row>
    <row r="78" spans="1:49" ht="15.75" x14ac:dyDescent="0.25">
      <c r="A78" s="14">
        <v>76</v>
      </c>
      <c r="B78" s="4" t="s">
        <v>124</v>
      </c>
      <c r="C78" s="4" t="s">
        <v>124</v>
      </c>
      <c r="D78" s="4">
        <v>-111.653826</v>
      </c>
      <c r="E78" s="4">
        <v>45.591107999999998</v>
      </c>
      <c r="F78" s="4">
        <v>1474.3341</v>
      </c>
      <c r="G78" s="4">
        <v>4.2779793739300001</v>
      </c>
      <c r="H78" s="4">
        <v>182.95457458499999</v>
      </c>
      <c r="I78" s="4" t="s">
        <v>17</v>
      </c>
      <c r="J78" s="4" t="s">
        <v>90</v>
      </c>
      <c r="K78" s="15">
        <v>5</v>
      </c>
      <c r="L78" s="15">
        <v>79.2</v>
      </c>
      <c r="M78" s="15">
        <v>15.8</v>
      </c>
      <c r="N78" s="16">
        <v>0</v>
      </c>
      <c r="O78">
        <v>0</v>
      </c>
      <c r="P78">
        <v>0</v>
      </c>
      <c r="Q78">
        <v>0</v>
      </c>
      <c r="R78">
        <v>0</v>
      </c>
      <c r="S78">
        <v>1</v>
      </c>
      <c r="T78" s="3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1</v>
      </c>
      <c r="AD78" s="16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</v>
      </c>
      <c r="AK78">
        <v>0</v>
      </c>
      <c r="AL78">
        <v>60</v>
      </c>
      <c r="AM78" s="17">
        <v>0</v>
      </c>
      <c r="AN78">
        <v>15</v>
      </c>
      <c r="AO78">
        <v>2</v>
      </c>
      <c r="AP78">
        <v>5</v>
      </c>
      <c r="AQ78">
        <v>0</v>
      </c>
      <c r="AR78">
        <v>0</v>
      </c>
      <c r="AS78">
        <v>0</v>
      </c>
      <c r="AT78">
        <v>0</v>
      </c>
      <c r="AU78" s="4"/>
      <c r="AV78" s="4"/>
      <c r="AW78" s="4"/>
    </row>
    <row r="79" spans="1:49" ht="15.75" x14ac:dyDescent="0.25">
      <c r="A79" s="14">
        <v>77</v>
      </c>
      <c r="B79" s="4" t="s">
        <v>125</v>
      </c>
      <c r="C79" s="4" t="s">
        <v>125</v>
      </c>
      <c r="D79" s="4">
        <v>-111.653814</v>
      </c>
      <c r="E79" s="4">
        <v>45.591191999999999</v>
      </c>
      <c r="F79" s="4">
        <v>1474.914</v>
      </c>
      <c r="G79" s="4">
        <v>4.2779793739300001</v>
      </c>
      <c r="H79" s="4">
        <v>182.95457458499999</v>
      </c>
      <c r="I79" s="4" t="s">
        <v>17</v>
      </c>
      <c r="J79" s="4" t="s">
        <v>90</v>
      </c>
      <c r="K79" s="15">
        <v>5</v>
      </c>
      <c r="L79" s="15">
        <v>79.2</v>
      </c>
      <c r="M79" s="15">
        <v>15.8</v>
      </c>
      <c r="N79" s="16">
        <v>0</v>
      </c>
      <c r="O79">
        <v>0</v>
      </c>
      <c r="P79">
        <v>0</v>
      </c>
      <c r="Q79">
        <v>0</v>
      </c>
      <c r="R79">
        <v>0</v>
      </c>
      <c r="S79">
        <v>1</v>
      </c>
      <c r="T79" s="3">
        <v>0</v>
      </c>
      <c r="U79" s="4">
        <v>0</v>
      </c>
      <c r="V79" s="4">
        <v>0</v>
      </c>
      <c r="W79" s="4">
        <v>1</v>
      </c>
      <c r="X79" s="4">
        <v>0</v>
      </c>
      <c r="Y79" s="4">
        <v>0</v>
      </c>
      <c r="Z79" s="4">
        <v>0</v>
      </c>
      <c r="AA79" s="4">
        <v>1</v>
      </c>
      <c r="AB79" s="4">
        <v>0</v>
      </c>
      <c r="AC79" s="4">
        <v>1</v>
      </c>
      <c r="AD79" s="16">
        <v>0</v>
      </c>
      <c r="AE79">
        <v>0</v>
      </c>
      <c r="AF79">
        <v>5</v>
      </c>
      <c r="AG79">
        <v>0</v>
      </c>
      <c r="AH79">
        <v>0</v>
      </c>
      <c r="AI79">
        <v>0</v>
      </c>
      <c r="AJ79">
        <v>25</v>
      </c>
      <c r="AK79">
        <v>0</v>
      </c>
      <c r="AL79">
        <v>20</v>
      </c>
      <c r="AM79" s="17">
        <v>0</v>
      </c>
      <c r="AN79">
        <v>15</v>
      </c>
      <c r="AO79">
        <v>3</v>
      </c>
      <c r="AP79">
        <v>10</v>
      </c>
      <c r="AQ79">
        <v>0</v>
      </c>
      <c r="AR79">
        <v>0</v>
      </c>
      <c r="AS79">
        <v>0</v>
      </c>
      <c r="AT79">
        <v>0</v>
      </c>
      <c r="AU79" s="4"/>
      <c r="AV79" s="4"/>
      <c r="AW79" s="4"/>
    </row>
    <row r="80" spans="1:49" ht="15.75" x14ac:dyDescent="0.25">
      <c r="A80" s="14">
        <v>78</v>
      </c>
      <c r="B80" s="4" t="s">
        <v>126</v>
      </c>
      <c r="C80" s="4" t="s">
        <v>126</v>
      </c>
      <c r="D80" s="4">
        <v>-111.653802</v>
      </c>
      <c r="E80" s="4">
        <v>45.591276000000001</v>
      </c>
      <c r="F80" s="4">
        <v>1475.6570999999999</v>
      </c>
      <c r="G80" s="4">
        <v>4.2779788970899997</v>
      </c>
      <c r="H80" s="4">
        <v>182.95457458499999</v>
      </c>
      <c r="I80" s="4" t="s">
        <v>17</v>
      </c>
      <c r="J80" s="4" t="s">
        <v>90</v>
      </c>
      <c r="K80" s="15">
        <v>5</v>
      </c>
      <c r="L80" s="15">
        <v>79.2</v>
      </c>
      <c r="M80" s="15">
        <v>15.8</v>
      </c>
      <c r="N80" s="16">
        <v>0</v>
      </c>
      <c r="O80">
        <v>0</v>
      </c>
      <c r="P80">
        <v>0</v>
      </c>
      <c r="Q80">
        <v>0</v>
      </c>
      <c r="R80">
        <v>0</v>
      </c>
      <c r="S80">
        <v>1</v>
      </c>
      <c r="T80" s="3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1</v>
      </c>
      <c r="AB80" s="4">
        <v>0</v>
      </c>
      <c r="AC80" s="4">
        <v>1</v>
      </c>
      <c r="AD80" s="16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50</v>
      </c>
      <c r="AK80">
        <v>0</v>
      </c>
      <c r="AL80">
        <v>40</v>
      </c>
      <c r="AM80" s="17">
        <v>0</v>
      </c>
      <c r="AN80">
        <v>0</v>
      </c>
      <c r="AO80">
        <v>2</v>
      </c>
      <c r="AP80">
        <v>40</v>
      </c>
      <c r="AQ80">
        <v>0</v>
      </c>
      <c r="AR80">
        <v>0</v>
      </c>
      <c r="AS80">
        <v>0</v>
      </c>
      <c r="AT80">
        <v>0</v>
      </c>
      <c r="AU80" s="4"/>
      <c r="AV80" s="4"/>
      <c r="AW80" s="4"/>
    </row>
    <row r="81" spans="1:49" ht="15.75" x14ac:dyDescent="0.25">
      <c r="A81" s="14">
        <v>79</v>
      </c>
      <c r="B81" s="4" t="s">
        <v>127</v>
      </c>
      <c r="C81" s="4" t="s">
        <v>127</v>
      </c>
      <c r="D81" s="4">
        <v>-111.653766</v>
      </c>
      <c r="E81" s="4">
        <v>45.591456000000001</v>
      </c>
      <c r="F81" s="4">
        <v>1477.4458712400001</v>
      </c>
      <c r="G81" s="4">
        <v>6.2522106170700003</v>
      </c>
      <c r="H81" s="4">
        <v>189.64068603499999</v>
      </c>
      <c r="I81" s="4" t="s">
        <v>17</v>
      </c>
      <c r="J81" s="4" t="s">
        <v>90</v>
      </c>
      <c r="K81" s="15">
        <v>5</v>
      </c>
      <c r="L81" s="15">
        <v>79.2</v>
      </c>
      <c r="M81" s="15">
        <v>15.8</v>
      </c>
      <c r="N81" s="16">
        <v>0</v>
      </c>
      <c r="O81">
        <v>0</v>
      </c>
      <c r="P81">
        <v>0</v>
      </c>
      <c r="Q81">
        <v>0</v>
      </c>
      <c r="R81">
        <v>0</v>
      </c>
      <c r="S81">
        <v>1</v>
      </c>
      <c r="T81" s="3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1</v>
      </c>
      <c r="AD81" s="16">
        <v>35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15</v>
      </c>
      <c r="AK81">
        <v>0</v>
      </c>
      <c r="AL81">
        <v>5</v>
      </c>
      <c r="AM81" s="17">
        <v>0</v>
      </c>
      <c r="AN81">
        <v>5</v>
      </c>
      <c r="AO81">
        <v>1</v>
      </c>
      <c r="AP81">
        <v>5</v>
      </c>
      <c r="AQ81">
        <v>0</v>
      </c>
      <c r="AR81">
        <v>0</v>
      </c>
      <c r="AS81">
        <v>0</v>
      </c>
      <c r="AT81">
        <v>0</v>
      </c>
      <c r="AU81" s="4"/>
      <c r="AV81" s="4"/>
      <c r="AW81" s="4"/>
    </row>
    <row r="82" spans="1:49" ht="15.75" x14ac:dyDescent="0.25">
      <c r="A82" s="14">
        <v>80</v>
      </c>
      <c r="B82" s="4" t="s">
        <v>128</v>
      </c>
      <c r="C82" s="4" t="s">
        <v>128</v>
      </c>
      <c r="D82" s="4">
        <v>-111.65374199999999</v>
      </c>
      <c r="E82" s="4">
        <v>45.591552</v>
      </c>
      <c r="F82" s="4">
        <v>1478.8385801100001</v>
      </c>
      <c r="G82" s="4">
        <v>6.2522106170700003</v>
      </c>
      <c r="H82" s="4">
        <v>189.64068603499999</v>
      </c>
      <c r="I82" s="4" t="s">
        <v>17</v>
      </c>
      <c r="J82" s="4" t="s">
        <v>90</v>
      </c>
      <c r="K82" s="15">
        <v>5</v>
      </c>
      <c r="L82" s="15">
        <v>79.2</v>
      </c>
      <c r="M82" s="15">
        <v>15.8</v>
      </c>
      <c r="N82" s="16">
        <v>0</v>
      </c>
      <c r="O82">
        <v>0</v>
      </c>
      <c r="P82">
        <v>0</v>
      </c>
      <c r="Q82">
        <v>0</v>
      </c>
      <c r="R82">
        <v>0</v>
      </c>
      <c r="S82">
        <v>1</v>
      </c>
      <c r="T82" s="3">
        <v>1</v>
      </c>
      <c r="U82" s="4">
        <v>1</v>
      </c>
      <c r="V82" s="4">
        <v>0</v>
      </c>
      <c r="W82" s="4">
        <v>0</v>
      </c>
      <c r="X82" s="4">
        <v>0</v>
      </c>
      <c r="Y82" s="4">
        <v>1</v>
      </c>
      <c r="Z82" s="4">
        <v>1</v>
      </c>
      <c r="AA82" s="4">
        <v>1</v>
      </c>
      <c r="AB82" s="4">
        <v>0</v>
      </c>
      <c r="AC82" s="4">
        <v>1</v>
      </c>
      <c r="AD82" s="16">
        <v>10</v>
      </c>
      <c r="AE82">
        <v>0</v>
      </c>
      <c r="AF82">
        <v>0</v>
      </c>
      <c r="AG82">
        <v>0</v>
      </c>
      <c r="AH82">
        <v>10</v>
      </c>
      <c r="AI82">
        <v>5</v>
      </c>
      <c r="AJ82">
        <v>15</v>
      </c>
      <c r="AK82">
        <v>0</v>
      </c>
      <c r="AL82">
        <v>5</v>
      </c>
      <c r="AM82" s="17">
        <v>30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5</v>
      </c>
      <c r="AU82" s="4"/>
      <c r="AV82" s="4"/>
      <c r="AW82" s="4"/>
    </row>
    <row r="83" spans="1:49" ht="15.75" x14ac:dyDescent="0.25">
      <c r="A83" s="14">
        <v>81</v>
      </c>
      <c r="B83" s="4" t="s">
        <v>129</v>
      </c>
      <c r="C83" s="4" t="s">
        <v>129</v>
      </c>
      <c r="D83" s="4">
        <v>-111.653718</v>
      </c>
      <c r="E83" s="4">
        <v>45.591647999999999</v>
      </c>
      <c r="F83" s="4">
        <v>1480.25522944</v>
      </c>
      <c r="G83" s="4">
        <v>6.6791386604299996</v>
      </c>
      <c r="H83" s="4">
        <v>191.30970764200001</v>
      </c>
      <c r="I83" s="4" t="s">
        <v>17</v>
      </c>
      <c r="J83" s="4" t="s">
        <v>90</v>
      </c>
      <c r="K83" s="15">
        <v>5</v>
      </c>
      <c r="L83" s="15">
        <v>79.2</v>
      </c>
      <c r="M83" s="15">
        <v>15.8</v>
      </c>
      <c r="N83" s="16">
        <v>0</v>
      </c>
      <c r="O83">
        <v>0</v>
      </c>
      <c r="P83">
        <v>0</v>
      </c>
      <c r="Q83">
        <v>0</v>
      </c>
      <c r="R83">
        <v>0</v>
      </c>
      <c r="S83">
        <v>1</v>
      </c>
      <c r="T83" s="3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1</v>
      </c>
      <c r="AA83" s="4">
        <v>1</v>
      </c>
      <c r="AB83" s="4">
        <v>0</v>
      </c>
      <c r="AC83" s="4">
        <v>1</v>
      </c>
      <c r="AD83" s="16">
        <v>10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15</v>
      </c>
      <c r="AK83">
        <v>0</v>
      </c>
      <c r="AL83">
        <v>5</v>
      </c>
      <c r="AM83" s="17">
        <v>30</v>
      </c>
      <c r="AN83">
        <v>10</v>
      </c>
      <c r="AO83">
        <v>2</v>
      </c>
      <c r="AP83">
        <v>5</v>
      </c>
      <c r="AQ83">
        <v>0</v>
      </c>
      <c r="AR83">
        <v>0</v>
      </c>
      <c r="AS83">
        <v>1</v>
      </c>
      <c r="AT83">
        <v>5</v>
      </c>
      <c r="AU83" s="4"/>
      <c r="AV83" s="4"/>
      <c r="AW83" s="4"/>
    </row>
    <row r="84" spans="1:49" ht="15.75" x14ac:dyDescent="0.25">
      <c r="A84" s="14">
        <v>82</v>
      </c>
      <c r="B84" s="4" t="s">
        <v>130</v>
      </c>
      <c r="C84" s="4" t="s">
        <v>130</v>
      </c>
      <c r="D84" s="4">
        <v>-111.653694</v>
      </c>
      <c r="E84" s="4">
        <v>45.591743999999998</v>
      </c>
      <c r="F84" s="4">
        <v>1481.5618674100001</v>
      </c>
      <c r="G84" s="4">
        <v>6.6791386604299996</v>
      </c>
      <c r="H84" s="4">
        <v>191.30970764200001</v>
      </c>
      <c r="I84" s="4" t="s">
        <v>17</v>
      </c>
      <c r="J84" s="4" t="s">
        <v>90</v>
      </c>
      <c r="K84" s="15">
        <v>5</v>
      </c>
      <c r="L84" s="15">
        <v>79.2</v>
      </c>
      <c r="M84" s="15">
        <v>15.8</v>
      </c>
      <c r="N84" s="16">
        <v>0</v>
      </c>
      <c r="O84">
        <v>0</v>
      </c>
      <c r="P84">
        <v>0</v>
      </c>
      <c r="Q84">
        <v>0</v>
      </c>
      <c r="R84">
        <v>0</v>
      </c>
      <c r="S84">
        <v>1</v>
      </c>
      <c r="T84" s="3">
        <v>1</v>
      </c>
      <c r="U84" s="4">
        <v>1</v>
      </c>
      <c r="V84" s="4">
        <v>0</v>
      </c>
      <c r="W84" s="4">
        <v>0</v>
      </c>
      <c r="X84" s="4">
        <v>0</v>
      </c>
      <c r="Y84" s="4">
        <v>1</v>
      </c>
      <c r="Z84" s="4">
        <v>1</v>
      </c>
      <c r="AA84" s="4">
        <v>1</v>
      </c>
      <c r="AB84" s="4">
        <v>0</v>
      </c>
      <c r="AC84" s="4">
        <v>1</v>
      </c>
      <c r="AD84" s="16">
        <v>20</v>
      </c>
      <c r="AE84">
        <v>0</v>
      </c>
      <c r="AF84">
        <v>0</v>
      </c>
      <c r="AG84">
        <v>0</v>
      </c>
      <c r="AH84">
        <v>5</v>
      </c>
      <c r="AI84">
        <v>10</v>
      </c>
      <c r="AJ84">
        <v>15</v>
      </c>
      <c r="AK84">
        <v>0</v>
      </c>
      <c r="AL84">
        <v>10</v>
      </c>
      <c r="AM84" s="17">
        <v>5</v>
      </c>
      <c r="AN84">
        <v>15</v>
      </c>
      <c r="AO84">
        <v>1</v>
      </c>
      <c r="AP84">
        <v>5</v>
      </c>
      <c r="AQ84">
        <v>0</v>
      </c>
      <c r="AR84">
        <v>0</v>
      </c>
      <c r="AS84">
        <v>0</v>
      </c>
      <c r="AT84">
        <v>0</v>
      </c>
      <c r="AU84" s="4"/>
      <c r="AV84" s="4"/>
      <c r="AW84" s="4"/>
    </row>
    <row r="85" spans="1:49" ht="15.75" x14ac:dyDescent="0.25">
      <c r="A85" s="14">
        <v>83</v>
      </c>
      <c r="B85" s="4" t="s">
        <v>131</v>
      </c>
      <c r="C85" s="4" t="s">
        <v>131</v>
      </c>
      <c r="D85" s="4">
        <v>-111.65367000000001</v>
      </c>
      <c r="E85" s="4">
        <v>45.591839999999998</v>
      </c>
      <c r="F85" s="4">
        <v>1482.7273568600001</v>
      </c>
      <c r="G85" s="4">
        <v>5.1190791130099997</v>
      </c>
      <c r="H85" s="4">
        <v>188.95231628400001</v>
      </c>
      <c r="I85" s="4" t="s">
        <v>17</v>
      </c>
      <c r="J85" s="4" t="s">
        <v>90</v>
      </c>
      <c r="K85" s="15">
        <v>5</v>
      </c>
      <c r="L85" s="15">
        <v>79.2</v>
      </c>
      <c r="M85" s="15">
        <v>15.8</v>
      </c>
      <c r="N85" s="16">
        <v>0</v>
      </c>
      <c r="O85">
        <v>0</v>
      </c>
      <c r="P85">
        <v>0</v>
      </c>
      <c r="Q85">
        <v>0</v>
      </c>
      <c r="R85">
        <v>0</v>
      </c>
      <c r="S85">
        <v>1</v>
      </c>
      <c r="T85" s="3">
        <v>1</v>
      </c>
      <c r="U85" s="4">
        <v>1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1</v>
      </c>
      <c r="AD85" s="16">
        <v>30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0</v>
      </c>
      <c r="AL85">
        <v>15</v>
      </c>
      <c r="AM85" s="17">
        <v>10</v>
      </c>
      <c r="AN85">
        <v>15</v>
      </c>
      <c r="AO85">
        <v>1</v>
      </c>
      <c r="AP85">
        <v>5</v>
      </c>
      <c r="AQ85">
        <v>1</v>
      </c>
      <c r="AR85">
        <v>15</v>
      </c>
      <c r="AS85">
        <v>1</v>
      </c>
      <c r="AT85">
        <v>5</v>
      </c>
      <c r="AU85" s="4"/>
      <c r="AV85" s="4"/>
      <c r="AW85" s="4"/>
    </row>
    <row r="86" spans="1:49" ht="15.75" x14ac:dyDescent="0.25">
      <c r="A86" s="6">
        <v>84</v>
      </c>
      <c r="B86" s="7" t="s">
        <v>132</v>
      </c>
      <c r="C86" s="7" t="s">
        <v>132</v>
      </c>
      <c r="D86" s="7">
        <v>-111.66806</v>
      </c>
      <c r="E86" s="7">
        <v>45.585380000000001</v>
      </c>
      <c r="F86" s="7">
        <v>1465.6406674699999</v>
      </c>
      <c r="G86" s="7">
        <v>2.2703652381900001</v>
      </c>
      <c r="H86" s="7">
        <v>203.00169372600001</v>
      </c>
      <c r="I86" s="7" t="s">
        <v>13</v>
      </c>
      <c r="J86" s="7" t="s">
        <v>133</v>
      </c>
      <c r="K86" s="8">
        <v>28.5</v>
      </c>
      <c r="L86" s="8">
        <v>34.200000000000003</v>
      </c>
      <c r="M86" s="8">
        <v>37.299999999999997</v>
      </c>
      <c r="N86" s="9">
        <v>0</v>
      </c>
      <c r="O86" s="10">
        <v>1</v>
      </c>
      <c r="P86" s="10">
        <v>0</v>
      </c>
      <c r="Q86" s="10">
        <v>0</v>
      </c>
      <c r="R86" s="10">
        <v>0</v>
      </c>
      <c r="S86" s="10">
        <v>0</v>
      </c>
      <c r="T86" s="11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  <c r="AD86" s="9">
        <v>0</v>
      </c>
      <c r="AE86" s="10">
        <v>0</v>
      </c>
      <c r="AF86" s="10">
        <v>0</v>
      </c>
      <c r="AG86" s="10">
        <v>0</v>
      </c>
      <c r="AH86" s="10">
        <v>10</v>
      </c>
      <c r="AI86" s="10">
        <v>10</v>
      </c>
      <c r="AJ86" s="10">
        <v>10</v>
      </c>
      <c r="AK86" s="10">
        <v>0</v>
      </c>
      <c r="AL86" s="10">
        <v>0</v>
      </c>
      <c r="AM86" s="13">
        <v>0</v>
      </c>
      <c r="AN86">
        <v>5</v>
      </c>
      <c r="AO86">
        <v>2</v>
      </c>
      <c r="AP86">
        <v>5</v>
      </c>
      <c r="AQ86">
        <v>1</v>
      </c>
      <c r="AR86">
        <v>5</v>
      </c>
      <c r="AS86">
        <v>0</v>
      </c>
      <c r="AT86">
        <v>0</v>
      </c>
      <c r="AU86" s="7"/>
      <c r="AV86" s="7"/>
      <c r="AW86" s="7"/>
    </row>
    <row r="87" spans="1:49" ht="15.75" x14ac:dyDescent="0.25">
      <c r="A87" s="6">
        <v>85</v>
      </c>
      <c r="B87" s="7" t="s">
        <v>134</v>
      </c>
      <c r="C87" s="7" t="s">
        <v>134</v>
      </c>
      <c r="D87" s="7">
        <v>-111.66794</v>
      </c>
      <c r="E87" s="7">
        <v>45.585372</v>
      </c>
      <c r="F87" s="7">
        <v>1465.75742027</v>
      </c>
      <c r="G87" s="7">
        <v>2.2703652381900001</v>
      </c>
      <c r="H87" s="7">
        <v>203.00169372600001</v>
      </c>
      <c r="I87" s="7" t="s">
        <v>13</v>
      </c>
      <c r="J87" s="7" t="s">
        <v>133</v>
      </c>
      <c r="K87" s="8">
        <v>28.5</v>
      </c>
      <c r="L87" s="8">
        <v>34.200000000000003</v>
      </c>
      <c r="M87" s="8">
        <v>37.299999999999997</v>
      </c>
      <c r="N87" s="9">
        <v>0</v>
      </c>
      <c r="O87" s="10">
        <v>1</v>
      </c>
      <c r="P87" s="10">
        <v>0</v>
      </c>
      <c r="Q87" s="10">
        <v>0</v>
      </c>
      <c r="R87" s="10">
        <v>0</v>
      </c>
      <c r="S87" s="10">
        <v>0</v>
      </c>
      <c r="T87" s="11">
        <v>1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  <c r="AD87" s="9">
        <v>0</v>
      </c>
      <c r="AE87" s="10">
        <v>0</v>
      </c>
      <c r="AF87" s="10">
        <v>0</v>
      </c>
      <c r="AG87" s="10">
        <v>0</v>
      </c>
      <c r="AH87" s="10">
        <v>5</v>
      </c>
      <c r="AI87" s="10">
        <v>25</v>
      </c>
      <c r="AJ87" s="10">
        <v>5</v>
      </c>
      <c r="AK87" s="10">
        <v>0</v>
      </c>
      <c r="AL87" s="10">
        <v>0</v>
      </c>
      <c r="AM87" s="12">
        <v>30</v>
      </c>
      <c r="AN87">
        <v>5</v>
      </c>
      <c r="AO87">
        <v>2</v>
      </c>
      <c r="AP87">
        <v>10</v>
      </c>
      <c r="AQ87">
        <v>1</v>
      </c>
      <c r="AR87">
        <v>5</v>
      </c>
      <c r="AS87">
        <v>0</v>
      </c>
      <c r="AT87">
        <v>0</v>
      </c>
      <c r="AU87" s="7"/>
      <c r="AV87" s="7"/>
      <c r="AW87" s="7"/>
    </row>
    <row r="88" spans="1:49" ht="15.75" x14ac:dyDescent="0.25">
      <c r="A88" s="6">
        <v>86</v>
      </c>
      <c r="B88" s="7" t="s">
        <v>135</v>
      </c>
      <c r="C88" s="7" t="s">
        <v>135</v>
      </c>
      <c r="D88" s="7">
        <v>-111.66782000000001</v>
      </c>
      <c r="E88" s="7">
        <v>45.585363999999998</v>
      </c>
      <c r="F88" s="7">
        <v>1465.96568011</v>
      </c>
      <c r="G88" s="7">
        <v>2.2396109104200002</v>
      </c>
      <c r="H88" s="7">
        <v>211.364135742</v>
      </c>
      <c r="I88" s="7" t="s">
        <v>13</v>
      </c>
      <c r="J88" s="7" t="s">
        <v>133</v>
      </c>
      <c r="K88" s="8">
        <v>28.5</v>
      </c>
      <c r="L88" s="8">
        <v>34.200000000000003</v>
      </c>
      <c r="M88" s="8">
        <v>37.299999999999997</v>
      </c>
      <c r="N88" s="9">
        <v>0</v>
      </c>
      <c r="O88" s="10">
        <v>1</v>
      </c>
      <c r="P88" s="10">
        <v>0</v>
      </c>
      <c r="Q88" s="10">
        <v>0</v>
      </c>
      <c r="R88" s="10">
        <v>0</v>
      </c>
      <c r="S88" s="10">
        <v>0</v>
      </c>
      <c r="T88" s="11">
        <v>1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1</v>
      </c>
      <c r="AA88" s="7">
        <v>0</v>
      </c>
      <c r="AB88" s="7">
        <v>0</v>
      </c>
      <c r="AC88" s="7">
        <v>1</v>
      </c>
      <c r="AD88" s="9">
        <v>0</v>
      </c>
      <c r="AE88" s="10">
        <v>0</v>
      </c>
      <c r="AF88" s="10">
        <v>0</v>
      </c>
      <c r="AG88" s="10">
        <v>0</v>
      </c>
      <c r="AH88" s="10">
        <v>10</v>
      </c>
      <c r="AI88" s="10">
        <v>5</v>
      </c>
      <c r="AJ88" s="10">
        <v>0</v>
      </c>
      <c r="AK88" s="10">
        <v>0</v>
      </c>
      <c r="AL88" s="10">
        <v>5</v>
      </c>
      <c r="AM88" s="12">
        <v>25</v>
      </c>
      <c r="AN88">
        <v>0</v>
      </c>
      <c r="AO88">
        <v>2</v>
      </c>
      <c r="AP88">
        <v>15</v>
      </c>
      <c r="AQ88">
        <v>1</v>
      </c>
      <c r="AR88">
        <v>5</v>
      </c>
      <c r="AS88">
        <v>0</v>
      </c>
      <c r="AT88">
        <v>0</v>
      </c>
      <c r="AU88" s="7"/>
      <c r="AV88" s="7"/>
      <c r="AW88" s="7"/>
    </row>
    <row r="89" spans="1:49" ht="15.75" x14ac:dyDescent="0.25">
      <c r="A89" s="6">
        <v>87</v>
      </c>
      <c r="B89" s="7" t="s">
        <v>136</v>
      </c>
      <c r="C89" s="7" t="s">
        <v>136</v>
      </c>
      <c r="D89" s="7">
        <v>-111.6677</v>
      </c>
      <c r="E89" s="7">
        <v>45.585355999999997</v>
      </c>
      <c r="F89" s="7">
        <v>1466.1692561299999</v>
      </c>
      <c r="G89" s="7">
        <v>2.2396109104200002</v>
      </c>
      <c r="H89" s="7">
        <v>211.364135742</v>
      </c>
      <c r="I89" s="7" t="s">
        <v>13</v>
      </c>
      <c r="J89" s="7" t="s">
        <v>133</v>
      </c>
      <c r="K89" s="8">
        <v>28.5</v>
      </c>
      <c r="L89" s="8">
        <v>34.200000000000003</v>
      </c>
      <c r="M89" s="8">
        <v>37.299999999999997</v>
      </c>
      <c r="N89" s="9">
        <v>0</v>
      </c>
      <c r="O89" s="10">
        <v>1</v>
      </c>
      <c r="P89" s="10">
        <v>0</v>
      </c>
      <c r="Q89" s="10">
        <v>0</v>
      </c>
      <c r="R89" s="10">
        <v>0</v>
      </c>
      <c r="S89" s="10">
        <v>0</v>
      </c>
      <c r="T89" s="11">
        <v>1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0</v>
      </c>
      <c r="AC89" s="7">
        <v>1</v>
      </c>
      <c r="AD89" s="9">
        <v>0</v>
      </c>
      <c r="AE89" s="10">
        <v>0</v>
      </c>
      <c r="AF89" s="10">
        <v>0</v>
      </c>
      <c r="AG89" s="10">
        <v>0</v>
      </c>
      <c r="AH89" s="10">
        <v>10</v>
      </c>
      <c r="AI89" s="10">
        <v>0</v>
      </c>
      <c r="AJ89" s="10">
        <v>10</v>
      </c>
      <c r="AK89" s="10">
        <v>0</v>
      </c>
      <c r="AL89" s="10">
        <v>5</v>
      </c>
      <c r="AM89" s="12">
        <v>40</v>
      </c>
      <c r="AN89">
        <v>0</v>
      </c>
      <c r="AO89">
        <v>4</v>
      </c>
      <c r="AP89">
        <v>10</v>
      </c>
      <c r="AQ89">
        <v>1</v>
      </c>
      <c r="AR89">
        <v>10</v>
      </c>
      <c r="AS89">
        <v>0</v>
      </c>
      <c r="AT89">
        <v>0</v>
      </c>
      <c r="AU89" s="7"/>
      <c r="AV89" s="7"/>
      <c r="AW89" s="7"/>
    </row>
    <row r="90" spans="1:49" ht="15.75" x14ac:dyDescent="0.25">
      <c r="A90" s="6">
        <v>88</v>
      </c>
      <c r="B90" s="7" t="s">
        <v>137</v>
      </c>
      <c r="C90" s="7" t="s">
        <v>137</v>
      </c>
      <c r="D90" s="7">
        <v>-111.66758</v>
      </c>
      <c r="E90" s="7">
        <v>45.585348000000003</v>
      </c>
      <c r="F90" s="7">
        <v>1466.3243848</v>
      </c>
      <c r="G90" s="7">
        <v>2.2396109104200002</v>
      </c>
      <c r="H90" s="7">
        <v>211.364135742</v>
      </c>
      <c r="I90" s="7" t="s">
        <v>13</v>
      </c>
      <c r="J90" s="7" t="s">
        <v>133</v>
      </c>
      <c r="K90" s="8">
        <v>28.5</v>
      </c>
      <c r="L90" s="8">
        <v>34.200000000000003</v>
      </c>
      <c r="M90" s="8">
        <v>37.299999999999997</v>
      </c>
      <c r="N90" s="9">
        <v>0</v>
      </c>
      <c r="O90" s="10">
        <v>1</v>
      </c>
      <c r="P90" s="10">
        <v>0</v>
      </c>
      <c r="Q90" s="10">
        <v>0</v>
      </c>
      <c r="R90" s="10">
        <v>0</v>
      </c>
      <c r="S90" s="10">
        <v>0</v>
      </c>
      <c r="T90" s="11">
        <v>1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1</v>
      </c>
      <c r="AA90" s="7">
        <v>1</v>
      </c>
      <c r="AB90" s="7">
        <v>0</v>
      </c>
      <c r="AC90" s="7">
        <v>1</v>
      </c>
      <c r="AD90" s="9">
        <v>0</v>
      </c>
      <c r="AE90" s="10">
        <v>0</v>
      </c>
      <c r="AF90" s="10">
        <v>0</v>
      </c>
      <c r="AG90" s="10">
        <v>0</v>
      </c>
      <c r="AH90" s="10">
        <v>10</v>
      </c>
      <c r="AI90" s="10">
        <v>15</v>
      </c>
      <c r="AJ90" s="10">
        <v>15</v>
      </c>
      <c r="AK90" s="10">
        <v>0</v>
      </c>
      <c r="AL90" s="10">
        <v>25</v>
      </c>
      <c r="AM90" s="12">
        <v>25</v>
      </c>
      <c r="AN90">
        <v>5</v>
      </c>
      <c r="AO90">
        <v>3</v>
      </c>
      <c r="AP90">
        <v>5</v>
      </c>
      <c r="AQ90">
        <v>1</v>
      </c>
      <c r="AR90">
        <v>5</v>
      </c>
      <c r="AS90">
        <v>0</v>
      </c>
      <c r="AT90">
        <v>0</v>
      </c>
      <c r="AU90" s="7"/>
      <c r="AV90" s="7"/>
      <c r="AW90" s="7"/>
    </row>
    <row r="91" spans="1:49" ht="15.75" x14ac:dyDescent="0.25">
      <c r="A91" s="6">
        <v>89</v>
      </c>
      <c r="B91" s="7" t="s">
        <v>138</v>
      </c>
      <c r="C91" s="7" t="s">
        <v>138</v>
      </c>
      <c r="D91" s="7">
        <v>-111.66746000000001</v>
      </c>
      <c r="E91" s="7">
        <v>45.585340000000002</v>
      </c>
      <c r="F91" s="7">
        <v>1466.45779124</v>
      </c>
      <c r="G91" s="7">
        <v>1.3366831541099999</v>
      </c>
      <c r="H91" s="7">
        <v>169.88722229000001</v>
      </c>
      <c r="I91" s="7" t="s">
        <v>13</v>
      </c>
      <c r="J91" s="7" t="s">
        <v>133</v>
      </c>
      <c r="K91" s="8">
        <v>28.5</v>
      </c>
      <c r="L91" s="8">
        <v>34.200000000000003</v>
      </c>
      <c r="M91" s="8">
        <v>37.299999999999997</v>
      </c>
      <c r="N91" s="9">
        <v>0</v>
      </c>
      <c r="O91" s="10">
        <v>1</v>
      </c>
      <c r="P91" s="10">
        <v>0</v>
      </c>
      <c r="Q91" s="10">
        <v>0</v>
      </c>
      <c r="R91" s="10">
        <v>0</v>
      </c>
      <c r="S91" s="10">
        <v>0</v>
      </c>
      <c r="T91" s="11">
        <v>1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1</v>
      </c>
      <c r="AA91" s="7">
        <v>1</v>
      </c>
      <c r="AB91" s="7">
        <v>0</v>
      </c>
      <c r="AC91" s="7">
        <v>1</v>
      </c>
      <c r="AD91" s="9">
        <v>0</v>
      </c>
      <c r="AE91" s="10">
        <v>0</v>
      </c>
      <c r="AF91" s="10">
        <v>0</v>
      </c>
      <c r="AG91" s="10">
        <v>0</v>
      </c>
      <c r="AH91" s="10">
        <v>5</v>
      </c>
      <c r="AI91" s="10">
        <v>5</v>
      </c>
      <c r="AJ91" s="10">
        <v>20</v>
      </c>
      <c r="AK91" s="10">
        <v>0</v>
      </c>
      <c r="AL91" s="10">
        <v>75</v>
      </c>
      <c r="AM91" s="12">
        <v>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s="7"/>
      <c r="AV91" s="7"/>
      <c r="AW91" s="7"/>
    </row>
    <row r="92" spans="1:49" ht="15.75" x14ac:dyDescent="0.25">
      <c r="A92" s="6">
        <v>90</v>
      </c>
      <c r="B92" s="7" t="s">
        <v>139</v>
      </c>
      <c r="C92" s="7" t="s">
        <v>139</v>
      </c>
      <c r="D92" s="7">
        <v>-111.667334</v>
      </c>
      <c r="E92" s="7">
        <v>45.585318000000001</v>
      </c>
      <c r="F92" s="7">
        <v>1466.57255762</v>
      </c>
      <c r="G92" s="7">
        <v>1.3366831541099999</v>
      </c>
      <c r="H92" s="7">
        <v>169.88722229000001</v>
      </c>
      <c r="I92" s="7" t="s">
        <v>13</v>
      </c>
      <c r="J92" s="7" t="s">
        <v>133</v>
      </c>
      <c r="K92" s="8">
        <v>28.5</v>
      </c>
      <c r="L92" s="8">
        <v>34.200000000000003</v>
      </c>
      <c r="M92" s="8">
        <v>37.299999999999997</v>
      </c>
      <c r="N92" s="9">
        <v>0</v>
      </c>
      <c r="O92" s="10">
        <v>1</v>
      </c>
      <c r="P92" s="10">
        <v>0</v>
      </c>
      <c r="Q92" s="10">
        <v>0</v>
      </c>
      <c r="R92" s="10">
        <v>0</v>
      </c>
      <c r="S92" s="10">
        <v>0</v>
      </c>
      <c r="T92" s="11">
        <v>1</v>
      </c>
      <c r="U92" s="7">
        <v>0</v>
      </c>
      <c r="V92" s="7">
        <v>0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0</v>
      </c>
      <c r="AC92" s="7">
        <v>0</v>
      </c>
      <c r="AD92" s="9">
        <v>0</v>
      </c>
      <c r="AE92" s="10">
        <v>0</v>
      </c>
      <c r="AF92" s="10">
        <v>0</v>
      </c>
      <c r="AG92" s="10">
        <v>0</v>
      </c>
      <c r="AH92" s="10">
        <v>10</v>
      </c>
      <c r="AI92" s="10">
        <v>0</v>
      </c>
      <c r="AJ92" s="10">
        <v>5</v>
      </c>
      <c r="AK92" s="10">
        <v>0</v>
      </c>
      <c r="AL92" s="10">
        <v>0</v>
      </c>
      <c r="AM92" s="12">
        <v>25</v>
      </c>
      <c r="AN92">
        <v>5</v>
      </c>
      <c r="AO92">
        <v>3</v>
      </c>
      <c r="AP92">
        <v>15</v>
      </c>
      <c r="AQ92">
        <v>1</v>
      </c>
      <c r="AR92">
        <v>5</v>
      </c>
      <c r="AS92">
        <v>0</v>
      </c>
      <c r="AT92">
        <v>0</v>
      </c>
      <c r="AU92" s="7"/>
      <c r="AV92" s="7"/>
      <c r="AW92" s="7"/>
    </row>
    <row r="93" spans="1:49" ht="15.75" x14ac:dyDescent="0.25">
      <c r="A93" s="6">
        <v>91</v>
      </c>
      <c r="B93" s="7" t="s">
        <v>140</v>
      </c>
      <c r="C93" s="7" t="s">
        <v>140</v>
      </c>
      <c r="D93" s="7">
        <v>-111.667208</v>
      </c>
      <c r="E93" s="7">
        <v>45.585296</v>
      </c>
      <c r="F93" s="7">
        <v>1466.3749185199999</v>
      </c>
      <c r="G93" s="7">
        <v>1.3366831541099999</v>
      </c>
      <c r="H93" s="7">
        <v>169.88722229000001</v>
      </c>
      <c r="I93" s="7" t="s">
        <v>13</v>
      </c>
      <c r="J93" s="7" t="s">
        <v>133</v>
      </c>
      <c r="K93" s="8">
        <v>28.5</v>
      </c>
      <c r="L93" s="8">
        <v>34.200000000000003</v>
      </c>
      <c r="M93" s="8">
        <v>37.299999999999997</v>
      </c>
      <c r="N93" s="9">
        <v>0</v>
      </c>
      <c r="O93" s="10">
        <v>1</v>
      </c>
      <c r="P93" s="10">
        <v>0</v>
      </c>
      <c r="Q93" s="10">
        <v>0</v>
      </c>
      <c r="R93" s="10">
        <v>0</v>
      </c>
      <c r="S93" s="10">
        <v>0</v>
      </c>
      <c r="T93" s="11">
        <v>0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1</v>
      </c>
      <c r="AD93" s="9">
        <v>0</v>
      </c>
      <c r="AE93" s="10">
        <v>0</v>
      </c>
      <c r="AF93" s="10">
        <v>0</v>
      </c>
      <c r="AG93" s="10">
        <v>0</v>
      </c>
      <c r="AH93" s="10">
        <v>5</v>
      </c>
      <c r="AI93" s="10">
        <v>0</v>
      </c>
      <c r="AJ93" s="10">
        <v>0</v>
      </c>
      <c r="AK93" s="10">
        <v>0</v>
      </c>
      <c r="AL93" s="10">
        <v>10</v>
      </c>
      <c r="AM93" s="12">
        <v>0</v>
      </c>
      <c r="AN93">
        <v>15</v>
      </c>
      <c r="AO93">
        <v>3</v>
      </c>
      <c r="AP93">
        <v>5</v>
      </c>
      <c r="AQ93">
        <v>0</v>
      </c>
      <c r="AR93">
        <v>0</v>
      </c>
      <c r="AS93">
        <v>0</v>
      </c>
      <c r="AT93">
        <v>0</v>
      </c>
      <c r="AU93" s="7"/>
      <c r="AV93" s="7"/>
      <c r="AW93" s="7"/>
    </row>
    <row r="94" spans="1:49" ht="15.75" x14ac:dyDescent="0.25">
      <c r="A94" s="6">
        <v>92</v>
      </c>
      <c r="B94" s="7" t="s">
        <v>141</v>
      </c>
      <c r="C94" s="7" t="s">
        <v>141</v>
      </c>
      <c r="D94" s="7">
        <v>-111.66708199999999</v>
      </c>
      <c r="E94" s="7">
        <v>45.585273999999998</v>
      </c>
      <c r="F94" s="7">
        <v>1466.1035130800001</v>
      </c>
      <c r="G94" s="7">
        <v>2.00836706161</v>
      </c>
      <c r="H94" s="7">
        <v>110.324920654</v>
      </c>
      <c r="I94" s="7" t="s">
        <v>13</v>
      </c>
      <c r="J94" s="7" t="s">
        <v>133</v>
      </c>
      <c r="K94" s="8">
        <v>28.5</v>
      </c>
      <c r="L94" s="8">
        <v>34.200000000000003</v>
      </c>
      <c r="M94" s="8">
        <v>37.299999999999997</v>
      </c>
      <c r="N94" s="9">
        <v>0</v>
      </c>
      <c r="O94" s="10">
        <v>1</v>
      </c>
      <c r="P94" s="10">
        <v>0</v>
      </c>
      <c r="Q94" s="10">
        <v>0</v>
      </c>
      <c r="R94" s="10">
        <v>0</v>
      </c>
      <c r="S94" s="10">
        <v>0</v>
      </c>
      <c r="T94" s="11">
        <v>1</v>
      </c>
      <c r="U94" s="7">
        <v>0</v>
      </c>
      <c r="V94" s="7">
        <v>0</v>
      </c>
      <c r="W94" s="7">
        <v>0</v>
      </c>
      <c r="X94" s="7">
        <v>0</v>
      </c>
      <c r="Y94" s="7">
        <v>1</v>
      </c>
      <c r="Z94" s="7">
        <v>1</v>
      </c>
      <c r="AA94" s="7">
        <v>0</v>
      </c>
      <c r="AB94" s="7">
        <v>0</v>
      </c>
      <c r="AC94" s="7">
        <v>1</v>
      </c>
      <c r="AD94" s="9">
        <v>0</v>
      </c>
      <c r="AE94" s="10">
        <v>0</v>
      </c>
      <c r="AF94" s="10">
        <v>0</v>
      </c>
      <c r="AG94" s="10">
        <v>0</v>
      </c>
      <c r="AH94" s="10">
        <v>5</v>
      </c>
      <c r="AI94" s="10">
        <v>15</v>
      </c>
      <c r="AJ94" s="10">
        <v>0</v>
      </c>
      <c r="AK94" s="10">
        <v>0</v>
      </c>
      <c r="AL94" s="10">
        <v>5</v>
      </c>
      <c r="AM94" s="12">
        <v>65</v>
      </c>
      <c r="AN94">
        <v>0</v>
      </c>
      <c r="AO94">
        <v>2</v>
      </c>
      <c r="AP94">
        <v>20</v>
      </c>
      <c r="AQ94">
        <v>0</v>
      </c>
      <c r="AR94">
        <v>0</v>
      </c>
      <c r="AS94">
        <v>0</v>
      </c>
      <c r="AT94">
        <v>0</v>
      </c>
      <c r="AU94" s="7"/>
      <c r="AV94" s="7"/>
      <c r="AW94" s="7"/>
    </row>
    <row r="95" spans="1:49" ht="15.75" x14ac:dyDescent="0.25">
      <c r="A95" s="6">
        <v>93</v>
      </c>
      <c r="B95" s="7" t="s">
        <v>142</v>
      </c>
      <c r="C95" s="7" t="s">
        <v>142</v>
      </c>
      <c r="D95" s="7">
        <v>-111.666956</v>
      </c>
      <c r="E95" s="7">
        <v>45.585251999999997</v>
      </c>
      <c r="F95" s="7">
        <v>1465.8324424</v>
      </c>
      <c r="G95" s="7">
        <v>2.01572751999</v>
      </c>
      <c r="H95" s="7">
        <v>138.374343872</v>
      </c>
      <c r="I95" s="7" t="s">
        <v>13</v>
      </c>
      <c r="J95" s="7" t="s">
        <v>133</v>
      </c>
      <c r="K95" s="8">
        <v>28.5</v>
      </c>
      <c r="L95" s="8">
        <v>34.200000000000003</v>
      </c>
      <c r="M95" s="8">
        <v>37.299999999999997</v>
      </c>
      <c r="N95" s="9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1">
        <v>1</v>
      </c>
      <c r="U95" s="7">
        <v>0</v>
      </c>
      <c r="V95" s="7">
        <v>0</v>
      </c>
      <c r="W95" s="7">
        <v>0</v>
      </c>
      <c r="X95" s="7">
        <v>0</v>
      </c>
      <c r="Y95" s="7">
        <v>1</v>
      </c>
      <c r="Z95" s="7">
        <v>1</v>
      </c>
      <c r="AA95" s="7">
        <v>0</v>
      </c>
      <c r="AB95" s="7">
        <v>0</v>
      </c>
      <c r="AC95" s="7">
        <v>1</v>
      </c>
      <c r="AD95" s="9">
        <v>0</v>
      </c>
      <c r="AE95" s="10">
        <v>0</v>
      </c>
      <c r="AF95" s="10">
        <v>0</v>
      </c>
      <c r="AG95" s="10">
        <v>0</v>
      </c>
      <c r="AH95" s="10">
        <v>5</v>
      </c>
      <c r="AI95" s="10">
        <v>10</v>
      </c>
      <c r="AJ95" s="10">
        <v>0</v>
      </c>
      <c r="AK95" s="10">
        <v>0</v>
      </c>
      <c r="AL95" s="10">
        <v>10</v>
      </c>
      <c r="AM95" s="12">
        <v>45</v>
      </c>
      <c r="AN95">
        <v>5</v>
      </c>
      <c r="AO95">
        <v>2</v>
      </c>
      <c r="AP95">
        <v>5</v>
      </c>
      <c r="AQ95">
        <v>1</v>
      </c>
      <c r="AR95">
        <v>5</v>
      </c>
      <c r="AS95">
        <v>0</v>
      </c>
      <c r="AT95">
        <v>0</v>
      </c>
      <c r="AU95" s="7"/>
      <c r="AV95" s="7"/>
      <c r="AW95" s="7"/>
    </row>
    <row r="96" spans="1:49" ht="15.75" x14ac:dyDescent="0.25">
      <c r="A96" s="6">
        <v>94</v>
      </c>
      <c r="B96" s="7" t="s">
        <v>143</v>
      </c>
      <c r="C96" s="7" t="s">
        <v>143</v>
      </c>
      <c r="D96" s="7">
        <v>-111.66683</v>
      </c>
      <c r="E96" s="7">
        <v>45.585230000000003</v>
      </c>
      <c r="F96" s="7">
        <v>1465.45831236</v>
      </c>
      <c r="G96" s="7">
        <v>2.01572751999</v>
      </c>
      <c r="H96" s="7">
        <v>138.374343872</v>
      </c>
      <c r="I96" s="7" t="s">
        <v>13</v>
      </c>
      <c r="J96" s="7" t="s">
        <v>133</v>
      </c>
      <c r="K96" s="8">
        <v>28.5</v>
      </c>
      <c r="L96" s="8">
        <v>34.200000000000003</v>
      </c>
      <c r="M96" s="8">
        <v>37.299999999999997</v>
      </c>
      <c r="N96" s="9">
        <v>0</v>
      </c>
      <c r="O96" s="10">
        <v>1</v>
      </c>
      <c r="P96" s="10">
        <v>0</v>
      </c>
      <c r="Q96" s="10">
        <v>0</v>
      </c>
      <c r="R96" s="10">
        <v>0</v>
      </c>
      <c r="S96" s="10">
        <v>0</v>
      </c>
      <c r="T96" s="11">
        <v>0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1</v>
      </c>
      <c r="AD96" s="9">
        <v>0</v>
      </c>
      <c r="AE96" s="10">
        <v>0</v>
      </c>
      <c r="AF96" s="10">
        <v>0</v>
      </c>
      <c r="AG96" s="10">
        <v>0</v>
      </c>
      <c r="AH96" s="10">
        <v>1</v>
      </c>
      <c r="AI96" s="10">
        <v>0</v>
      </c>
      <c r="AJ96" s="10">
        <v>0</v>
      </c>
      <c r="AK96" s="10">
        <v>0</v>
      </c>
      <c r="AL96" s="10">
        <v>90</v>
      </c>
      <c r="AM96" s="12">
        <v>0</v>
      </c>
      <c r="AN96">
        <v>10</v>
      </c>
      <c r="AO96">
        <v>3</v>
      </c>
      <c r="AP96">
        <v>5</v>
      </c>
      <c r="AQ96">
        <v>0</v>
      </c>
      <c r="AR96">
        <v>0</v>
      </c>
      <c r="AS96">
        <v>0</v>
      </c>
      <c r="AT96">
        <v>0</v>
      </c>
      <c r="AU96" s="7"/>
      <c r="AV96" s="7"/>
      <c r="AW96" s="7"/>
    </row>
    <row r="97" spans="1:49" ht="15.75" x14ac:dyDescent="0.25">
      <c r="A97" s="6">
        <v>95</v>
      </c>
      <c r="B97" s="7" t="s">
        <v>144</v>
      </c>
      <c r="C97" s="7" t="s">
        <v>144</v>
      </c>
      <c r="D97" s="7">
        <v>-111.667602453</v>
      </c>
      <c r="E97" s="7">
        <v>45.584901684000002</v>
      </c>
      <c r="F97" s="7">
        <v>1463.9082790299999</v>
      </c>
      <c r="G97" s="7">
        <v>3.5619642734500001</v>
      </c>
      <c r="H97" s="7">
        <v>208.55213928200001</v>
      </c>
      <c r="I97" s="7" t="s">
        <v>13</v>
      </c>
      <c r="J97" s="7" t="s">
        <v>133</v>
      </c>
      <c r="K97" s="8">
        <v>28.5</v>
      </c>
      <c r="L97" s="8">
        <v>34.200000000000003</v>
      </c>
      <c r="M97" s="8">
        <v>37.299999999999997</v>
      </c>
      <c r="N97" s="9">
        <v>0</v>
      </c>
      <c r="O97" s="10">
        <v>1</v>
      </c>
      <c r="P97" s="10">
        <v>0</v>
      </c>
      <c r="Q97" s="10">
        <v>0</v>
      </c>
      <c r="R97" s="10">
        <v>0</v>
      </c>
      <c r="S97" s="10">
        <v>0</v>
      </c>
      <c r="T97" s="11">
        <v>1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1</v>
      </c>
      <c r="AA97" s="7">
        <v>1</v>
      </c>
      <c r="AB97" s="7">
        <v>0</v>
      </c>
      <c r="AC97" s="7">
        <v>1</v>
      </c>
      <c r="AD97" s="9">
        <v>0</v>
      </c>
      <c r="AE97" s="10">
        <v>0</v>
      </c>
      <c r="AF97" s="10">
        <v>0</v>
      </c>
      <c r="AG97" s="10">
        <v>0</v>
      </c>
      <c r="AH97" s="10">
        <v>1</v>
      </c>
      <c r="AI97" s="10">
        <v>20</v>
      </c>
      <c r="AJ97" s="10">
        <v>5</v>
      </c>
      <c r="AK97" s="10">
        <v>0</v>
      </c>
      <c r="AL97" s="10">
        <v>5</v>
      </c>
      <c r="AM97" s="12">
        <v>50</v>
      </c>
      <c r="AN97">
        <v>5</v>
      </c>
      <c r="AO97">
        <v>4</v>
      </c>
      <c r="AP97">
        <v>5</v>
      </c>
      <c r="AQ97">
        <v>1</v>
      </c>
      <c r="AR97">
        <v>5</v>
      </c>
      <c r="AS97">
        <v>1</v>
      </c>
      <c r="AT97">
        <v>5</v>
      </c>
      <c r="AU97" s="7"/>
      <c r="AV97" s="7"/>
      <c r="AW97" s="7"/>
    </row>
    <row r="98" spans="1:49" ht="15.75" x14ac:dyDescent="0.25">
      <c r="A98" s="6">
        <v>96</v>
      </c>
      <c r="B98" s="7" t="s">
        <v>145</v>
      </c>
      <c r="C98" s="7" t="s">
        <v>145</v>
      </c>
      <c r="D98" s="7">
        <v>-111.66757396200001</v>
      </c>
      <c r="E98" s="7">
        <v>45.584989346999997</v>
      </c>
      <c r="F98" s="7">
        <v>1464.5363112499999</v>
      </c>
      <c r="G98" s="7">
        <v>3.5619642734500001</v>
      </c>
      <c r="H98" s="7">
        <v>208.55213928200001</v>
      </c>
      <c r="I98" s="7" t="s">
        <v>13</v>
      </c>
      <c r="J98" s="7" t="s">
        <v>133</v>
      </c>
      <c r="K98" s="8">
        <v>28.5</v>
      </c>
      <c r="L98" s="8">
        <v>34.200000000000003</v>
      </c>
      <c r="M98" s="8">
        <v>37.299999999999997</v>
      </c>
      <c r="N98" s="9">
        <v>0</v>
      </c>
      <c r="O98" s="10">
        <v>1</v>
      </c>
      <c r="P98" s="10">
        <v>0</v>
      </c>
      <c r="Q98" s="10">
        <v>0</v>
      </c>
      <c r="R98" s="10">
        <v>0</v>
      </c>
      <c r="S98" s="10">
        <v>0</v>
      </c>
      <c r="T98" s="11">
        <v>1</v>
      </c>
      <c r="U98" s="7">
        <v>0</v>
      </c>
      <c r="V98" s="7">
        <v>0</v>
      </c>
      <c r="W98" s="7">
        <v>1</v>
      </c>
      <c r="X98" s="7">
        <v>0</v>
      </c>
      <c r="Y98" s="7">
        <v>1</v>
      </c>
      <c r="Z98" s="7">
        <v>1</v>
      </c>
      <c r="AA98" s="7">
        <v>1</v>
      </c>
      <c r="AB98" s="7">
        <v>0</v>
      </c>
      <c r="AC98" s="7">
        <v>1</v>
      </c>
      <c r="AD98" s="9">
        <v>0</v>
      </c>
      <c r="AE98" s="10">
        <v>0</v>
      </c>
      <c r="AF98" s="10">
        <v>5</v>
      </c>
      <c r="AG98" s="10">
        <v>0</v>
      </c>
      <c r="AH98" s="10">
        <v>15</v>
      </c>
      <c r="AI98" s="10">
        <v>10</v>
      </c>
      <c r="AJ98" s="10">
        <v>20</v>
      </c>
      <c r="AK98" s="10">
        <v>0</v>
      </c>
      <c r="AL98" s="10">
        <v>10</v>
      </c>
      <c r="AM98" s="12">
        <v>45</v>
      </c>
      <c r="AN98">
        <v>0</v>
      </c>
      <c r="AO98">
        <v>4</v>
      </c>
      <c r="AP98">
        <v>5</v>
      </c>
      <c r="AQ98">
        <v>0</v>
      </c>
      <c r="AR98">
        <v>0</v>
      </c>
      <c r="AS98">
        <v>0</v>
      </c>
      <c r="AT98">
        <v>0</v>
      </c>
      <c r="AU98" s="7"/>
      <c r="AV98" s="7"/>
      <c r="AW98" s="7"/>
    </row>
    <row r="99" spans="1:49" ht="15.75" x14ac:dyDescent="0.25">
      <c r="A99" s="6">
        <v>97</v>
      </c>
      <c r="B99" s="7" t="s">
        <v>146</v>
      </c>
      <c r="C99" s="7" t="s">
        <v>146</v>
      </c>
      <c r="D99" s="7">
        <v>-111.667545472</v>
      </c>
      <c r="E99" s="7">
        <v>45.585077009999999</v>
      </c>
      <c r="F99" s="7">
        <v>1465.1486309300001</v>
      </c>
      <c r="G99" s="7">
        <v>3.0192482471500002</v>
      </c>
      <c r="H99" s="7">
        <v>211.09291076700001</v>
      </c>
      <c r="I99" s="7" t="s">
        <v>13</v>
      </c>
      <c r="J99" s="7" t="s">
        <v>133</v>
      </c>
      <c r="K99" s="8">
        <v>28.5</v>
      </c>
      <c r="L99" s="8">
        <v>34.200000000000003</v>
      </c>
      <c r="M99" s="8">
        <v>37.299999999999997</v>
      </c>
      <c r="N99" s="9">
        <v>0</v>
      </c>
      <c r="O99" s="10">
        <v>1</v>
      </c>
      <c r="P99" s="10">
        <v>0</v>
      </c>
      <c r="Q99" s="10">
        <v>0</v>
      </c>
      <c r="R99" s="10">
        <v>0</v>
      </c>
      <c r="S99" s="10">
        <v>0</v>
      </c>
      <c r="T99" s="11">
        <v>1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0</v>
      </c>
      <c r="AC99" s="7">
        <v>1</v>
      </c>
      <c r="AD99" s="9">
        <v>0</v>
      </c>
      <c r="AE99" s="10">
        <v>0</v>
      </c>
      <c r="AF99" s="10">
        <v>0</v>
      </c>
      <c r="AG99" s="10">
        <v>0</v>
      </c>
      <c r="AH99" s="10">
        <v>5</v>
      </c>
      <c r="AI99" s="10">
        <v>0</v>
      </c>
      <c r="AJ99" s="10">
        <v>15</v>
      </c>
      <c r="AK99" s="10">
        <v>0</v>
      </c>
      <c r="AL99" s="10">
        <v>15</v>
      </c>
      <c r="AM99" s="12">
        <v>60</v>
      </c>
      <c r="AN99">
        <v>0</v>
      </c>
      <c r="AO99">
        <v>1</v>
      </c>
      <c r="AP99">
        <v>5</v>
      </c>
      <c r="AQ99">
        <v>1</v>
      </c>
      <c r="AR99">
        <v>5</v>
      </c>
      <c r="AS99">
        <v>0</v>
      </c>
      <c r="AT99">
        <v>0</v>
      </c>
      <c r="AU99" s="7"/>
      <c r="AV99" s="7"/>
      <c r="AW99" s="7"/>
    </row>
    <row r="100" spans="1:49" ht="15.75" x14ac:dyDescent="0.25">
      <c r="A100" s="6">
        <v>98</v>
      </c>
      <c r="B100" s="7" t="s">
        <v>147</v>
      </c>
      <c r="C100" s="7" t="s">
        <v>147</v>
      </c>
      <c r="D100" s="7">
        <v>-111.66751698100001</v>
      </c>
      <c r="E100" s="7">
        <v>45.585164673999998</v>
      </c>
      <c r="F100" s="7">
        <v>1465.6786605899999</v>
      </c>
      <c r="G100" s="7">
        <v>3.0192482471500002</v>
      </c>
      <c r="H100" s="7">
        <v>211.09291076700001</v>
      </c>
      <c r="I100" s="7" t="s">
        <v>13</v>
      </c>
      <c r="J100" s="7" t="s">
        <v>133</v>
      </c>
      <c r="K100" s="8">
        <v>28.5</v>
      </c>
      <c r="L100" s="8">
        <v>34.200000000000003</v>
      </c>
      <c r="M100" s="8">
        <v>37.299999999999997</v>
      </c>
      <c r="N100" s="9">
        <v>0</v>
      </c>
      <c r="O100" s="10">
        <v>1</v>
      </c>
      <c r="P100" s="10">
        <v>0</v>
      </c>
      <c r="Q100" s="10">
        <v>0</v>
      </c>
      <c r="R100" s="10">
        <v>0</v>
      </c>
      <c r="S100" s="10">
        <v>0</v>
      </c>
      <c r="T100" s="11">
        <v>1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0</v>
      </c>
      <c r="AC100" s="7">
        <v>1</v>
      </c>
      <c r="AD100" s="9">
        <v>0</v>
      </c>
      <c r="AE100" s="10">
        <v>0</v>
      </c>
      <c r="AF100" s="10">
        <v>0</v>
      </c>
      <c r="AG100" s="10">
        <v>0</v>
      </c>
      <c r="AH100" s="10">
        <v>15</v>
      </c>
      <c r="AI100" s="10">
        <v>0</v>
      </c>
      <c r="AJ100" s="10">
        <v>10</v>
      </c>
      <c r="AK100" s="10">
        <v>0</v>
      </c>
      <c r="AL100" s="10">
        <v>30</v>
      </c>
      <c r="AM100" s="12">
        <v>25</v>
      </c>
      <c r="AN100">
        <v>0</v>
      </c>
      <c r="AO100">
        <v>3</v>
      </c>
      <c r="AP100">
        <v>5</v>
      </c>
      <c r="AQ100">
        <v>2</v>
      </c>
      <c r="AR100">
        <v>10</v>
      </c>
      <c r="AS100">
        <v>0</v>
      </c>
      <c r="AT100">
        <v>0</v>
      </c>
      <c r="AU100" s="7"/>
      <c r="AV100" s="7"/>
      <c r="AW100" s="7"/>
    </row>
    <row r="101" spans="1:49" ht="15.75" x14ac:dyDescent="0.25">
      <c r="A101" s="6">
        <v>99</v>
      </c>
      <c r="B101" s="7" t="s">
        <v>148</v>
      </c>
      <c r="C101" s="7" t="s">
        <v>148</v>
      </c>
      <c r="D101" s="7">
        <v>-111.667488491</v>
      </c>
      <c r="E101" s="7">
        <v>45.585252337</v>
      </c>
      <c r="F101" s="7">
        <v>1466.0839302700001</v>
      </c>
      <c r="G101" s="7">
        <v>2.2396109104200002</v>
      </c>
      <c r="H101" s="7">
        <v>211.364135742</v>
      </c>
      <c r="I101" s="7" t="s">
        <v>13</v>
      </c>
      <c r="J101" s="7" t="s">
        <v>133</v>
      </c>
      <c r="K101" s="8">
        <v>28.5</v>
      </c>
      <c r="L101" s="8">
        <v>34.200000000000003</v>
      </c>
      <c r="M101" s="8">
        <v>37.299999999999997</v>
      </c>
      <c r="N101" s="9">
        <v>0</v>
      </c>
      <c r="O101" s="10">
        <v>1</v>
      </c>
      <c r="P101" s="10">
        <v>0</v>
      </c>
      <c r="Q101" s="10">
        <v>0</v>
      </c>
      <c r="R101" s="10">
        <v>0</v>
      </c>
      <c r="S101" s="10">
        <v>0</v>
      </c>
      <c r="T101" s="11">
        <v>1</v>
      </c>
      <c r="U101" s="7">
        <v>0</v>
      </c>
      <c r="V101" s="7">
        <v>0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0</v>
      </c>
      <c r="AC101" s="7">
        <v>1</v>
      </c>
      <c r="AD101" s="9">
        <v>0</v>
      </c>
      <c r="AE101" s="10">
        <v>0</v>
      </c>
      <c r="AF101" s="10">
        <v>0</v>
      </c>
      <c r="AG101" s="10">
        <v>0</v>
      </c>
      <c r="AH101" s="10">
        <v>15</v>
      </c>
      <c r="AI101" s="10">
        <v>0</v>
      </c>
      <c r="AJ101" s="10">
        <v>5</v>
      </c>
      <c r="AK101" s="10">
        <v>0</v>
      </c>
      <c r="AL101" s="10">
        <v>5</v>
      </c>
      <c r="AM101" s="12">
        <v>50</v>
      </c>
      <c r="AN101">
        <v>0</v>
      </c>
      <c r="AO101">
        <v>3</v>
      </c>
      <c r="AP101">
        <v>15</v>
      </c>
      <c r="AQ101">
        <v>0</v>
      </c>
      <c r="AR101">
        <v>0</v>
      </c>
      <c r="AS101">
        <v>0</v>
      </c>
      <c r="AT101">
        <v>0</v>
      </c>
      <c r="AU101" s="7"/>
      <c r="AV101" s="7"/>
      <c r="AW101" s="7"/>
    </row>
    <row r="102" spans="1:49" ht="15.75" x14ac:dyDescent="0.25">
      <c r="A102" s="6">
        <v>100</v>
      </c>
      <c r="B102" s="7" t="s">
        <v>149</v>
      </c>
      <c r="C102" s="7" t="s">
        <v>149</v>
      </c>
      <c r="D102" s="7">
        <v>-111.667434</v>
      </c>
      <c r="E102" s="7">
        <v>45.585419999999999</v>
      </c>
      <c r="F102" s="7">
        <v>1466.72341828</v>
      </c>
      <c r="G102" s="7">
        <v>1.3366831541099999</v>
      </c>
      <c r="H102" s="7">
        <v>169.88722229000001</v>
      </c>
      <c r="I102" s="7" t="s">
        <v>13</v>
      </c>
      <c r="J102" s="7" t="s">
        <v>133</v>
      </c>
      <c r="K102" s="8">
        <v>28.5</v>
      </c>
      <c r="L102" s="8">
        <v>34.200000000000003</v>
      </c>
      <c r="M102" s="8">
        <v>37.299999999999997</v>
      </c>
      <c r="N102" s="9">
        <v>0</v>
      </c>
      <c r="O102" s="10">
        <v>1</v>
      </c>
      <c r="P102" s="10">
        <v>0</v>
      </c>
      <c r="Q102" s="10">
        <v>0</v>
      </c>
      <c r="R102" s="10">
        <v>0</v>
      </c>
      <c r="S102" s="10">
        <v>0</v>
      </c>
      <c r="T102" s="11">
        <v>1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1</v>
      </c>
      <c r="AD102" s="9">
        <v>0</v>
      </c>
      <c r="AE102" s="10">
        <v>0</v>
      </c>
      <c r="AF102" s="10">
        <v>0</v>
      </c>
      <c r="AG102" s="10">
        <v>0</v>
      </c>
      <c r="AH102" s="10">
        <v>15</v>
      </c>
      <c r="AI102" s="10">
        <v>5</v>
      </c>
      <c r="AJ102" s="10">
        <v>20</v>
      </c>
      <c r="AK102" s="10">
        <v>0</v>
      </c>
      <c r="AL102" s="10">
        <v>15</v>
      </c>
      <c r="AM102" s="12">
        <v>40</v>
      </c>
      <c r="AN102">
        <v>0</v>
      </c>
      <c r="AO102">
        <v>3</v>
      </c>
      <c r="AP102">
        <v>5</v>
      </c>
      <c r="AQ102">
        <v>1</v>
      </c>
      <c r="AR102">
        <v>5</v>
      </c>
      <c r="AS102">
        <v>0</v>
      </c>
      <c r="AT102">
        <v>0</v>
      </c>
      <c r="AU102" s="7"/>
      <c r="AV102" s="7"/>
      <c r="AW102" s="7"/>
    </row>
    <row r="103" spans="1:49" ht="15.75" x14ac:dyDescent="0.25">
      <c r="A103" s="6">
        <v>101</v>
      </c>
      <c r="B103" s="7" t="s">
        <v>150</v>
      </c>
      <c r="C103" s="7" t="s">
        <v>150</v>
      </c>
      <c r="D103" s="7">
        <v>-111.66740799999999</v>
      </c>
      <c r="E103" s="7">
        <v>45.585500000000003</v>
      </c>
      <c r="F103" s="7">
        <v>1466.9377353899999</v>
      </c>
      <c r="G103" s="7">
        <v>1.6036465168</v>
      </c>
      <c r="H103" s="7">
        <v>152.08995056200001</v>
      </c>
      <c r="I103" s="7" t="s">
        <v>13</v>
      </c>
      <c r="J103" s="7" t="s">
        <v>133</v>
      </c>
      <c r="K103" s="8">
        <v>28.5</v>
      </c>
      <c r="L103" s="8">
        <v>34.200000000000003</v>
      </c>
      <c r="M103" s="8">
        <v>37.299999999999997</v>
      </c>
      <c r="N103" s="9">
        <v>0</v>
      </c>
      <c r="O103" s="10">
        <v>1</v>
      </c>
      <c r="P103" s="10">
        <v>0</v>
      </c>
      <c r="Q103" s="10">
        <v>0</v>
      </c>
      <c r="R103" s="10">
        <v>0</v>
      </c>
      <c r="S103" s="10">
        <v>0</v>
      </c>
      <c r="T103" s="11">
        <v>1</v>
      </c>
      <c r="U103" s="7">
        <v>0</v>
      </c>
      <c r="V103" s="7">
        <v>0</v>
      </c>
      <c r="W103" s="7">
        <v>0</v>
      </c>
      <c r="X103" s="7">
        <v>0</v>
      </c>
      <c r="Y103" s="7">
        <v>1</v>
      </c>
      <c r="Z103" s="7">
        <v>1</v>
      </c>
      <c r="AA103" s="7">
        <v>1</v>
      </c>
      <c r="AB103" s="7">
        <v>0</v>
      </c>
      <c r="AC103" s="7">
        <v>1</v>
      </c>
      <c r="AD103" s="9">
        <v>0</v>
      </c>
      <c r="AE103" s="10">
        <v>0</v>
      </c>
      <c r="AF103" s="10">
        <v>0</v>
      </c>
      <c r="AG103" s="10">
        <v>0</v>
      </c>
      <c r="AH103" s="10">
        <v>1</v>
      </c>
      <c r="AI103" s="10">
        <v>20</v>
      </c>
      <c r="AJ103" s="10">
        <v>10</v>
      </c>
      <c r="AK103" s="10">
        <v>0</v>
      </c>
      <c r="AL103" s="10">
        <v>5</v>
      </c>
      <c r="AM103" s="12">
        <v>45</v>
      </c>
      <c r="AN103">
        <v>5</v>
      </c>
      <c r="AO103">
        <v>1</v>
      </c>
      <c r="AP103">
        <v>5</v>
      </c>
      <c r="AQ103">
        <v>0</v>
      </c>
      <c r="AR103">
        <v>0</v>
      </c>
      <c r="AS103">
        <v>1</v>
      </c>
      <c r="AT103">
        <v>1</v>
      </c>
      <c r="AU103" s="7"/>
      <c r="AV103" s="7"/>
      <c r="AW103" s="7"/>
    </row>
    <row r="104" spans="1:49" ht="15.75" x14ac:dyDescent="0.25">
      <c r="A104" s="6">
        <v>102</v>
      </c>
      <c r="B104" s="7" t="s">
        <v>151</v>
      </c>
      <c r="C104" s="7" t="s">
        <v>151</v>
      </c>
      <c r="D104" s="7">
        <v>-111.667382</v>
      </c>
      <c r="E104" s="7">
        <v>45.58558</v>
      </c>
      <c r="F104" s="7">
        <v>1467.1300839200001</v>
      </c>
      <c r="G104" s="7">
        <v>1.6036465168</v>
      </c>
      <c r="H104" s="7">
        <v>152.08995056200001</v>
      </c>
      <c r="I104" s="7" t="s">
        <v>13</v>
      </c>
      <c r="J104" s="7" t="s">
        <v>133</v>
      </c>
      <c r="K104" s="8">
        <v>28.5</v>
      </c>
      <c r="L104" s="8">
        <v>34.200000000000003</v>
      </c>
      <c r="M104" s="8">
        <v>37.299999999999997</v>
      </c>
      <c r="N104" s="9">
        <v>0</v>
      </c>
      <c r="O104" s="10">
        <v>1</v>
      </c>
      <c r="P104" s="10">
        <v>0</v>
      </c>
      <c r="Q104" s="10">
        <v>0</v>
      </c>
      <c r="R104" s="10">
        <v>0</v>
      </c>
      <c r="S104" s="10">
        <v>0</v>
      </c>
      <c r="T104" s="11">
        <v>1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1</v>
      </c>
      <c r="AA104" s="7">
        <v>1</v>
      </c>
      <c r="AB104" s="7">
        <v>0</v>
      </c>
      <c r="AC104" s="7">
        <v>0</v>
      </c>
      <c r="AD104" s="9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25</v>
      </c>
      <c r="AJ104" s="10">
        <v>5</v>
      </c>
      <c r="AK104" s="10">
        <v>0</v>
      </c>
      <c r="AL104" s="10">
        <v>0</v>
      </c>
      <c r="AM104" s="12">
        <v>40</v>
      </c>
      <c r="AN104">
        <v>5</v>
      </c>
      <c r="AO104">
        <v>3</v>
      </c>
      <c r="AP104">
        <v>20</v>
      </c>
      <c r="AQ104">
        <v>1</v>
      </c>
      <c r="AR104">
        <v>1</v>
      </c>
      <c r="AS104">
        <v>0</v>
      </c>
      <c r="AT104">
        <v>0</v>
      </c>
      <c r="AU104" s="7"/>
      <c r="AV104" s="7"/>
      <c r="AW104" s="7"/>
    </row>
    <row r="105" spans="1:49" ht="15.75" x14ac:dyDescent="0.25">
      <c r="A105" s="6">
        <v>103</v>
      </c>
      <c r="B105" s="7" t="s">
        <v>152</v>
      </c>
      <c r="C105" s="7" t="s">
        <v>152</v>
      </c>
      <c r="D105" s="7">
        <v>-111.667356</v>
      </c>
      <c r="E105" s="7">
        <v>45.585659999999997</v>
      </c>
      <c r="F105" s="7">
        <v>1467.364008</v>
      </c>
      <c r="G105" s="7">
        <v>1.6036465168</v>
      </c>
      <c r="H105" s="7">
        <v>152.08995056200001</v>
      </c>
      <c r="I105" s="7" t="s">
        <v>13</v>
      </c>
      <c r="J105" s="7" t="s">
        <v>133</v>
      </c>
      <c r="K105" s="8">
        <v>28.5</v>
      </c>
      <c r="L105" s="8">
        <v>34.200000000000003</v>
      </c>
      <c r="M105" s="8">
        <v>37.299999999999997</v>
      </c>
      <c r="N105" s="9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1">
        <v>1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1</v>
      </c>
      <c r="AA105" s="7">
        <v>1</v>
      </c>
      <c r="AB105" s="7">
        <v>0</v>
      </c>
      <c r="AC105" s="7">
        <v>1</v>
      </c>
      <c r="AD105" s="9">
        <v>0</v>
      </c>
      <c r="AE105" s="10">
        <v>0</v>
      </c>
      <c r="AF105" s="10">
        <v>0</v>
      </c>
      <c r="AG105" s="10">
        <v>0</v>
      </c>
      <c r="AH105" s="10">
        <v>5</v>
      </c>
      <c r="AI105" s="10">
        <v>25</v>
      </c>
      <c r="AJ105" s="10">
        <v>5</v>
      </c>
      <c r="AK105" s="10">
        <v>0</v>
      </c>
      <c r="AL105" s="10">
        <v>5</v>
      </c>
      <c r="AM105" s="12">
        <v>40</v>
      </c>
      <c r="AN105">
        <v>0</v>
      </c>
      <c r="AO105">
        <v>4</v>
      </c>
      <c r="AP105">
        <v>20</v>
      </c>
      <c r="AQ105">
        <v>0</v>
      </c>
      <c r="AR105">
        <v>0</v>
      </c>
      <c r="AS105">
        <v>0</v>
      </c>
      <c r="AT105">
        <v>0</v>
      </c>
      <c r="AU105" s="7"/>
      <c r="AV105" s="7"/>
      <c r="AW105" s="7"/>
    </row>
    <row r="106" spans="1:49" ht="15.75" x14ac:dyDescent="0.25">
      <c r="A106" s="6">
        <v>104</v>
      </c>
      <c r="B106" s="7" t="s">
        <v>153</v>
      </c>
      <c r="C106" s="7" t="s">
        <v>153</v>
      </c>
      <c r="D106" s="7">
        <v>-111.66733000000001</v>
      </c>
      <c r="E106" s="7">
        <v>45.585740000000001</v>
      </c>
      <c r="F106" s="7">
        <v>1467.63104617</v>
      </c>
      <c r="G106" s="7">
        <v>1.47332012653</v>
      </c>
      <c r="H106" s="7">
        <v>144.620819092</v>
      </c>
      <c r="I106" s="7" t="s">
        <v>13</v>
      </c>
      <c r="J106" s="7" t="s">
        <v>133</v>
      </c>
      <c r="K106" s="8">
        <v>28.5</v>
      </c>
      <c r="L106" s="8">
        <v>34.200000000000003</v>
      </c>
      <c r="M106" s="8">
        <v>37.299999999999997</v>
      </c>
      <c r="N106" s="9">
        <v>0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1">
        <v>1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1</v>
      </c>
      <c r="AA106" s="7">
        <v>1</v>
      </c>
      <c r="AB106" s="7">
        <v>0</v>
      </c>
      <c r="AC106" s="7">
        <v>0</v>
      </c>
      <c r="AD106" s="9">
        <v>0</v>
      </c>
      <c r="AE106" s="10">
        <v>0</v>
      </c>
      <c r="AF106" s="10">
        <v>0</v>
      </c>
      <c r="AG106" s="10">
        <v>0</v>
      </c>
      <c r="AH106" s="10">
        <v>10</v>
      </c>
      <c r="AI106" s="10">
        <v>20</v>
      </c>
      <c r="AJ106" s="10">
        <v>5</v>
      </c>
      <c r="AK106" s="10">
        <v>0</v>
      </c>
      <c r="AL106" s="10">
        <v>0</v>
      </c>
      <c r="AM106" s="12">
        <v>45</v>
      </c>
      <c r="AN106">
        <v>0</v>
      </c>
      <c r="AO106">
        <v>3</v>
      </c>
      <c r="AP106">
        <v>10</v>
      </c>
      <c r="AQ106">
        <v>1</v>
      </c>
      <c r="AR106">
        <v>5</v>
      </c>
      <c r="AS106">
        <v>0</v>
      </c>
      <c r="AT106">
        <v>0</v>
      </c>
      <c r="AU106" s="7"/>
      <c r="AV106" s="7"/>
      <c r="AW106" s="7"/>
    </row>
    <row r="107" spans="1:49" ht="15.75" x14ac:dyDescent="0.25">
      <c r="A107" s="14">
        <v>105</v>
      </c>
      <c r="B107" s="4" t="s">
        <v>154</v>
      </c>
      <c r="C107" s="4" t="s">
        <v>154</v>
      </c>
      <c r="D107" s="4">
        <v>-111.62354000000001</v>
      </c>
      <c r="E107" s="4">
        <v>45.603670000000001</v>
      </c>
      <c r="F107" s="4">
        <v>1631.74772433</v>
      </c>
      <c r="G107" s="4">
        <v>6.0082025528000003</v>
      </c>
      <c r="H107" s="4">
        <v>98.760086059599999</v>
      </c>
      <c r="I107" s="4" t="s">
        <v>15</v>
      </c>
      <c r="J107" s="4" t="s">
        <v>86</v>
      </c>
      <c r="K107" s="15">
        <v>17.5</v>
      </c>
      <c r="L107" s="15">
        <v>67.2</v>
      </c>
      <c r="M107" s="15">
        <v>15.3</v>
      </c>
      <c r="N107" s="16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 s="3">
        <v>0</v>
      </c>
      <c r="U107" s="4">
        <v>0</v>
      </c>
      <c r="V107" s="4">
        <v>1</v>
      </c>
      <c r="W107" s="4">
        <v>1</v>
      </c>
      <c r="X107" s="4">
        <v>0</v>
      </c>
      <c r="Y107" s="4">
        <v>1</v>
      </c>
      <c r="Z107" s="4">
        <v>0</v>
      </c>
      <c r="AA107" s="4">
        <v>0</v>
      </c>
      <c r="AB107" s="4">
        <v>0</v>
      </c>
      <c r="AC107" s="4">
        <v>1</v>
      </c>
      <c r="AD107" s="16">
        <v>0</v>
      </c>
      <c r="AE107">
        <v>20</v>
      </c>
      <c r="AF107">
        <v>20</v>
      </c>
      <c r="AG107">
        <v>0</v>
      </c>
      <c r="AH107">
        <v>5</v>
      </c>
      <c r="AI107">
        <v>0</v>
      </c>
      <c r="AJ107">
        <v>0</v>
      </c>
      <c r="AK107">
        <v>0</v>
      </c>
      <c r="AL107">
        <v>65</v>
      </c>
      <c r="AM107" s="17">
        <v>0</v>
      </c>
      <c r="AN107">
        <v>0</v>
      </c>
      <c r="AO107">
        <v>4</v>
      </c>
      <c r="AP107">
        <v>5</v>
      </c>
      <c r="AQ107">
        <v>0</v>
      </c>
      <c r="AR107">
        <v>0</v>
      </c>
      <c r="AS107">
        <v>0</v>
      </c>
      <c r="AT107">
        <v>0</v>
      </c>
      <c r="AU107" s="4"/>
      <c r="AV107" s="4"/>
      <c r="AW107" s="4"/>
    </row>
    <row r="108" spans="1:49" ht="15.75" x14ac:dyDescent="0.25">
      <c r="A108" s="14">
        <v>106</v>
      </c>
      <c r="B108" s="4" t="s">
        <v>155</v>
      </c>
      <c r="C108" s="4" t="s">
        <v>155</v>
      </c>
      <c r="D108" s="4">
        <v>-111.62341600000001</v>
      </c>
      <c r="E108" s="4">
        <v>45.603645999999998</v>
      </c>
      <c r="F108" s="4">
        <v>1630.70137531</v>
      </c>
      <c r="G108" s="4">
        <v>6.0082025528000003</v>
      </c>
      <c r="H108" s="4">
        <v>98.760086059599999</v>
      </c>
      <c r="I108" s="4" t="s">
        <v>15</v>
      </c>
      <c r="J108" s="4" t="s">
        <v>86</v>
      </c>
      <c r="K108" s="15">
        <v>17.5</v>
      </c>
      <c r="L108" s="15">
        <v>67.2</v>
      </c>
      <c r="M108" s="15">
        <v>15.3</v>
      </c>
      <c r="N108" s="16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 s="3">
        <v>0</v>
      </c>
      <c r="U108" s="4">
        <v>1</v>
      </c>
      <c r="V108" s="4">
        <v>0</v>
      </c>
      <c r="W108" s="4">
        <v>0</v>
      </c>
      <c r="X108" s="4">
        <v>0</v>
      </c>
      <c r="Y108" s="4">
        <v>1</v>
      </c>
      <c r="Z108" s="4">
        <v>1</v>
      </c>
      <c r="AA108" s="4">
        <v>0</v>
      </c>
      <c r="AB108" s="4">
        <v>0</v>
      </c>
      <c r="AC108" s="4">
        <v>1</v>
      </c>
      <c r="AD108" s="16">
        <v>1</v>
      </c>
      <c r="AE108">
        <v>0</v>
      </c>
      <c r="AF108">
        <v>0</v>
      </c>
      <c r="AG108">
        <v>0</v>
      </c>
      <c r="AH108">
        <v>5</v>
      </c>
      <c r="AI108">
        <v>15</v>
      </c>
      <c r="AJ108">
        <v>0</v>
      </c>
      <c r="AK108">
        <v>0</v>
      </c>
      <c r="AL108">
        <v>60</v>
      </c>
      <c r="AM108" s="17">
        <v>0</v>
      </c>
      <c r="AN108">
        <v>5</v>
      </c>
      <c r="AO108">
        <v>3</v>
      </c>
      <c r="AP108">
        <v>5</v>
      </c>
      <c r="AQ108">
        <v>0</v>
      </c>
      <c r="AR108">
        <v>0</v>
      </c>
      <c r="AS108">
        <v>0</v>
      </c>
      <c r="AT108">
        <v>0</v>
      </c>
      <c r="AU108" s="4"/>
      <c r="AV108" s="4"/>
      <c r="AW108" s="4"/>
    </row>
    <row r="109" spans="1:49" ht="15.75" x14ac:dyDescent="0.25">
      <c r="A109" s="14">
        <v>107</v>
      </c>
      <c r="B109" s="4" t="s">
        <v>156</v>
      </c>
      <c r="C109" s="4" t="s">
        <v>156</v>
      </c>
      <c r="D109" s="4">
        <v>-111.62329200000001</v>
      </c>
      <c r="E109" s="4">
        <v>45.603622000000001</v>
      </c>
      <c r="F109" s="4">
        <v>1629.7087527799999</v>
      </c>
      <c r="G109" s="4">
        <v>6.0082025528000003</v>
      </c>
      <c r="H109" s="4">
        <v>98.760086059599999</v>
      </c>
      <c r="I109" s="4" t="s">
        <v>15</v>
      </c>
      <c r="J109" s="4" t="s">
        <v>86</v>
      </c>
      <c r="K109" s="15">
        <v>17.5</v>
      </c>
      <c r="L109" s="15">
        <v>67.2</v>
      </c>
      <c r="M109" s="15">
        <v>15.3</v>
      </c>
      <c r="N109" s="16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 s="3">
        <v>1</v>
      </c>
      <c r="U109" s="4">
        <v>1</v>
      </c>
      <c r="V109" s="4">
        <v>1</v>
      </c>
      <c r="W109" s="4">
        <v>1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0</v>
      </c>
      <c r="AD109" s="16">
        <v>5</v>
      </c>
      <c r="AE109">
        <v>30</v>
      </c>
      <c r="AF109">
        <v>10</v>
      </c>
      <c r="AG109">
        <v>0</v>
      </c>
      <c r="AH109">
        <v>0</v>
      </c>
      <c r="AI109">
        <v>5</v>
      </c>
      <c r="AJ109">
        <v>0</v>
      </c>
      <c r="AK109">
        <v>0</v>
      </c>
      <c r="AL109">
        <v>0</v>
      </c>
      <c r="AM109" s="17">
        <v>10</v>
      </c>
      <c r="AN109">
        <v>30</v>
      </c>
      <c r="AO109">
        <v>4</v>
      </c>
      <c r="AP109">
        <v>10</v>
      </c>
      <c r="AQ109">
        <v>2</v>
      </c>
      <c r="AR109">
        <v>5</v>
      </c>
      <c r="AS109">
        <v>0</v>
      </c>
      <c r="AT109">
        <v>0</v>
      </c>
      <c r="AU109" s="4"/>
      <c r="AV109" s="4"/>
      <c r="AW109" s="4"/>
    </row>
    <row r="110" spans="1:49" ht="15.75" x14ac:dyDescent="0.25">
      <c r="A110" s="14">
        <v>108</v>
      </c>
      <c r="B110" s="4" t="s">
        <v>157</v>
      </c>
      <c r="C110" s="4" t="s">
        <v>157</v>
      </c>
      <c r="D110" s="4">
        <v>-111.62316800000001</v>
      </c>
      <c r="E110" s="4">
        <v>45.603597999999998</v>
      </c>
      <c r="F110" s="4">
        <v>1628.62837513</v>
      </c>
      <c r="G110" s="4">
        <v>6.2667908668500001</v>
      </c>
      <c r="H110" s="4">
        <v>95.080574035599994</v>
      </c>
      <c r="I110" s="4" t="s">
        <v>15</v>
      </c>
      <c r="J110" s="4" t="s">
        <v>86</v>
      </c>
      <c r="K110" s="15">
        <v>17.5</v>
      </c>
      <c r="L110" s="15">
        <v>67.2</v>
      </c>
      <c r="M110" s="15">
        <v>15.3</v>
      </c>
      <c r="N110" s="16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 s="3">
        <v>0</v>
      </c>
      <c r="U110" s="4">
        <v>1</v>
      </c>
      <c r="V110" s="4">
        <v>1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16">
        <v>20</v>
      </c>
      <c r="AE110">
        <v>30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5</v>
      </c>
      <c r="AM110" s="17">
        <v>0</v>
      </c>
      <c r="AN110">
        <v>15</v>
      </c>
      <c r="AO110">
        <v>2</v>
      </c>
      <c r="AP110">
        <v>10</v>
      </c>
      <c r="AQ110">
        <v>1</v>
      </c>
      <c r="AR110">
        <v>20</v>
      </c>
      <c r="AS110">
        <v>0</v>
      </c>
      <c r="AT110">
        <v>0</v>
      </c>
      <c r="AU110" s="4"/>
      <c r="AV110" s="4"/>
      <c r="AW110" s="4"/>
    </row>
    <row r="111" spans="1:49" ht="15.75" x14ac:dyDescent="0.25">
      <c r="A111" s="14">
        <v>109</v>
      </c>
      <c r="B111" s="4" t="s">
        <v>158</v>
      </c>
      <c r="C111" s="4" t="s">
        <v>158</v>
      </c>
      <c r="D111" s="4">
        <v>-111.62304399999999</v>
      </c>
      <c r="E111" s="4">
        <v>45.603574000000002</v>
      </c>
      <c r="F111" s="4">
        <v>1627.5490620200001</v>
      </c>
      <c r="G111" s="4">
        <v>6.2667908668500001</v>
      </c>
      <c r="H111" s="4">
        <v>95.080574035599994</v>
      </c>
      <c r="I111" s="4" t="s">
        <v>15</v>
      </c>
      <c r="J111" s="4" t="s">
        <v>86</v>
      </c>
      <c r="K111" s="15">
        <v>17.5</v>
      </c>
      <c r="L111" s="15">
        <v>67.2</v>
      </c>
      <c r="M111" s="15">
        <v>15.3</v>
      </c>
      <c r="N111" s="16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 s="3">
        <v>0</v>
      </c>
      <c r="U111" s="4">
        <v>1</v>
      </c>
      <c r="V111" s="4">
        <v>1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1</v>
      </c>
      <c r="AD111" s="16">
        <v>20</v>
      </c>
      <c r="AE111">
        <v>30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5</v>
      </c>
      <c r="AM111" s="17">
        <v>0</v>
      </c>
      <c r="AN111">
        <v>25</v>
      </c>
      <c r="AO111">
        <v>2</v>
      </c>
      <c r="AP111">
        <v>1</v>
      </c>
      <c r="AQ111">
        <v>1</v>
      </c>
      <c r="AR111">
        <v>15</v>
      </c>
      <c r="AS111">
        <v>0</v>
      </c>
      <c r="AT111">
        <v>0</v>
      </c>
      <c r="AU111" s="4"/>
      <c r="AV111" s="4"/>
      <c r="AW111" s="4"/>
    </row>
    <row r="112" spans="1:49" ht="15.75" x14ac:dyDescent="0.25">
      <c r="A112" s="14">
        <v>110</v>
      </c>
      <c r="B112" s="4" t="s">
        <v>159</v>
      </c>
      <c r="C112" s="4" t="s">
        <v>159</v>
      </c>
      <c r="D112" s="4">
        <v>-111.62291999999999</v>
      </c>
      <c r="E112" s="4">
        <v>45.603549999999998</v>
      </c>
      <c r="F112" s="4">
        <v>1626.1941901</v>
      </c>
      <c r="G112" s="4">
        <v>6.2667908668500001</v>
      </c>
      <c r="H112" s="4">
        <v>95.080574035599994</v>
      </c>
      <c r="I112" s="4" t="s">
        <v>15</v>
      </c>
      <c r="J112" s="4" t="s">
        <v>86</v>
      </c>
      <c r="K112" s="15">
        <v>17.5</v>
      </c>
      <c r="L112" s="15">
        <v>67.2</v>
      </c>
      <c r="M112" s="15">
        <v>15.3</v>
      </c>
      <c r="N112" s="16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 s="3">
        <v>0</v>
      </c>
      <c r="U112" s="4">
        <v>1</v>
      </c>
      <c r="V112" s="4">
        <v>1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1</v>
      </c>
      <c r="AD112" s="16">
        <v>20</v>
      </c>
      <c r="AE112">
        <v>65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10</v>
      </c>
      <c r="AM112" s="17">
        <v>0</v>
      </c>
      <c r="AN112">
        <v>5</v>
      </c>
      <c r="AO112">
        <v>2</v>
      </c>
      <c r="AP112">
        <v>5</v>
      </c>
      <c r="AQ112">
        <v>1</v>
      </c>
      <c r="AR112">
        <v>5</v>
      </c>
      <c r="AS112">
        <v>0</v>
      </c>
      <c r="AT112">
        <v>0</v>
      </c>
      <c r="AU112" s="4"/>
      <c r="AV112" s="4"/>
      <c r="AW112" s="4"/>
    </row>
    <row r="113" spans="1:49" ht="15.75" x14ac:dyDescent="0.25">
      <c r="A113" s="14">
        <v>111</v>
      </c>
      <c r="B113" s="4" t="s">
        <v>160</v>
      </c>
      <c r="C113" s="4" t="s">
        <v>160</v>
      </c>
      <c r="D113" s="4">
        <v>-111.622798</v>
      </c>
      <c r="E113" s="4">
        <v>45.603540000000002</v>
      </c>
      <c r="F113" s="4">
        <v>1624.9062419300001</v>
      </c>
      <c r="G113" s="4">
        <v>6.9666256904599999</v>
      </c>
      <c r="H113" s="4">
        <v>104.894187927</v>
      </c>
      <c r="I113" s="4" t="s">
        <v>15</v>
      </c>
      <c r="J113" s="4" t="s">
        <v>86</v>
      </c>
      <c r="K113" s="15">
        <v>17.5</v>
      </c>
      <c r="L113" s="15">
        <v>67.2</v>
      </c>
      <c r="M113" s="15">
        <v>15.3</v>
      </c>
      <c r="N113" s="16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 s="3">
        <v>0</v>
      </c>
      <c r="U113" s="4">
        <v>1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  <c r="AA113" s="4">
        <v>1</v>
      </c>
      <c r="AB113" s="4">
        <v>0</v>
      </c>
      <c r="AC113" s="4">
        <v>1</v>
      </c>
      <c r="AD113" s="16">
        <v>10</v>
      </c>
      <c r="AE113">
        <v>15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50</v>
      </c>
      <c r="AM113" s="17">
        <v>0</v>
      </c>
      <c r="AN113">
        <v>0</v>
      </c>
      <c r="AO113">
        <v>0</v>
      </c>
      <c r="AP113">
        <v>0</v>
      </c>
      <c r="AQ113">
        <v>1</v>
      </c>
      <c r="AR113">
        <v>15</v>
      </c>
      <c r="AS113">
        <v>0</v>
      </c>
      <c r="AT113">
        <v>0</v>
      </c>
      <c r="AU113" s="4"/>
      <c r="AV113" s="4"/>
      <c r="AW113" s="4"/>
    </row>
    <row r="114" spans="1:49" ht="15.75" x14ac:dyDescent="0.25">
      <c r="A114" s="14">
        <v>112</v>
      </c>
      <c r="B114" s="4" t="s">
        <v>161</v>
      </c>
      <c r="C114" s="4" t="s">
        <v>161</v>
      </c>
      <c r="D114" s="4">
        <v>-111.622676</v>
      </c>
      <c r="E114" s="4">
        <v>45.603529999999999</v>
      </c>
      <c r="F114" s="4">
        <v>1623.6180156200001</v>
      </c>
      <c r="G114" s="4">
        <v>6.9666256904599999</v>
      </c>
      <c r="H114" s="4">
        <v>104.894187927</v>
      </c>
      <c r="I114" s="4" t="s">
        <v>15</v>
      </c>
      <c r="J114" s="4" t="s">
        <v>86</v>
      </c>
      <c r="K114" s="15">
        <v>17.5</v>
      </c>
      <c r="L114" s="15">
        <v>67.2</v>
      </c>
      <c r="M114" s="15">
        <v>15.3</v>
      </c>
      <c r="N114" s="16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 s="3">
        <v>0</v>
      </c>
      <c r="U114" s="4">
        <v>0</v>
      </c>
      <c r="V114" s="4">
        <v>1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16">
        <v>0</v>
      </c>
      <c r="AE114">
        <v>40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20</v>
      </c>
      <c r="AM114" s="17">
        <v>0</v>
      </c>
      <c r="AN114">
        <v>5</v>
      </c>
      <c r="AO114">
        <v>1</v>
      </c>
      <c r="AP114">
        <v>5</v>
      </c>
      <c r="AQ114">
        <v>1</v>
      </c>
      <c r="AR114">
        <v>5</v>
      </c>
      <c r="AS114">
        <v>0</v>
      </c>
      <c r="AT114">
        <v>0</v>
      </c>
      <c r="AU114" s="4"/>
      <c r="AV114" s="4"/>
      <c r="AW114" s="4"/>
    </row>
    <row r="115" spans="1:49" ht="15.75" x14ac:dyDescent="0.25">
      <c r="A115" s="14">
        <v>113</v>
      </c>
      <c r="B115" s="4" t="s">
        <v>162</v>
      </c>
      <c r="C115" s="4" t="s">
        <v>162</v>
      </c>
      <c r="D115" s="4">
        <v>-111.62255399999999</v>
      </c>
      <c r="E115" s="4">
        <v>45.603520000000003</v>
      </c>
      <c r="F115" s="4">
        <v>1622.29579801</v>
      </c>
      <c r="G115" s="4">
        <v>6.9666256904599999</v>
      </c>
      <c r="H115" s="4">
        <v>104.894187927</v>
      </c>
      <c r="I115" s="4" t="s">
        <v>15</v>
      </c>
      <c r="J115" s="4" t="s">
        <v>163</v>
      </c>
      <c r="K115" s="15">
        <v>28.5</v>
      </c>
      <c r="L115" s="15">
        <v>34.200000000000003</v>
      </c>
      <c r="M115" s="15">
        <v>37.299999999999997</v>
      </c>
      <c r="N115" s="16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 s="3">
        <v>0</v>
      </c>
      <c r="U115" s="4">
        <v>0</v>
      </c>
      <c r="V115" s="4">
        <v>1</v>
      </c>
      <c r="W115" s="4">
        <v>0</v>
      </c>
      <c r="X115" s="4">
        <v>0</v>
      </c>
      <c r="Y115" s="4">
        <v>0</v>
      </c>
      <c r="Z115" s="4">
        <v>0</v>
      </c>
      <c r="AA115" s="4">
        <v>1</v>
      </c>
      <c r="AB115" s="4">
        <v>0</v>
      </c>
      <c r="AC115" s="4">
        <v>1</v>
      </c>
      <c r="AD115" s="16">
        <v>0</v>
      </c>
      <c r="AE115">
        <v>60</v>
      </c>
      <c r="AF115">
        <v>0</v>
      </c>
      <c r="AG115">
        <v>0</v>
      </c>
      <c r="AH115">
        <v>0</v>
      </c>
      <c r="AI115">
        <v>0</v>
      </c>
      <c r="AJ115">
        <v>10</v>
      </c>
      <c r="AK115">
        <v>0</v>
      </c>
      <c r="AL115">
        <v>5</v>
      </c>
      <c r="AM115" s="17">
        <v>0</v>
      </c>
      <c r="AN115">
        <v>0</v>
      </c>
      <c r="AO115">
        <v>1</v>
      </c>
      <c r="AP115">
        <v>5</v>
      </c>
      <c r="AQ115">
        <v>1</v>
      </c>
      <c r="AR115">
        <v>10</v>
      </c>
      <c r="AS115">
        <v>0</v>
      </c>
      <c r="AT115">
        <v>0</v>
      </c>
      <c r="AU115" s="4"/>
      <c r="AV115" s="4"/>
      <c r="AW115" s="4"/>
    </row>
    <row r="116" spans="1:49" ht="15.75" x14ac:dyDescent="0.25">
      <c r="A116" s="14">
        <v>114</v>
      </c>
      <c r="B116" s="4" t="s">
        <v>164</v>
      </c>
      <c r="C116" s="4" t="s">
        <v>164</v>
      </c>
      <c r="D116" s="4">
        <v>-111.622432</v>
      </c>
      <c r="E116" s="4">
        <v>45.60351</v>
      </c>
      <c r="F116" s="4">
        <v>1620.95240384</v>
      </c>
      <c r="G116" s="4">
        <v>8.2021274566700004</v>
      </c>
      <c r="H116" s="4">
        <v>105.293006897</v>
      </c>
      <c r="I116" s="4" t="s">
        <v>15</v>
      </c>
      <c r="J116" s="4" t="s">
        <v>163</v>
      </c>
      <c r="K116" s="15">
        <v>28.5</v>
      </c>
      <c r="L116" s="15">
        <v>34.200000000000003</v>
      </c>
      <c r="M116" s="15">
        <v>37.299999999999997</v>
      </c>
      <c r="N116" s="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 s="3">
        <v>0</v>
      </c>
      <c r="U116" s="4">
        <v>0</v>
      </c>
      <c r="V116" s="4">
        <v>1</v>
      </c>
      <c r="W116" s="4">
        <v>0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4">
        <v>1</v>
      </c>
      <c r="AD116" s="16">
        <v>0</v>
      </c>
      <c r="AE116">
        <v>20</v>
      </c>
      <c r="AF116">
        <v>0</v>
      </c>
      <c r="AG116">
        <v>0</v>
      </c>
      <c r="AH116">
        <v>0</v>
      </c>
      <c r="AI116">
        <v>0</v>
      </c>
      <c r="AJ116">
        <v>35</v>
      </c>
      <c r="AK116">
        <v>0</v>
      </c>
      <c r="AL116">
        <v>25</v>
      </c>
      <c r="AM116" s="17">
        <v>0</v>
      </c>
      <c r="AN116">
        <v>0</v>
      </c>
      <c r="AO116">
        <v>0</v>
      </c>
      <c r="AP116">
        <v>0</v>
      </c>
      <c r="AQ116">
        <v>1</v>
      </c>
      <c r="AR116">
        <v>5</v>
      </c>
      <c r="AS116">
        <v>0</v>
      </c>
      <c r="AT116">
        <v>0</v>
      </c>
      <c r="AU116" s="4"/>
      <c r="AV116" s="4"/>
      <c r="AW116" s="4"/>
    </row>
    <row r="117" spans="1:49" ht="15.75" x14ac:dyDescent="0.25">
      <c r="A117" s="14">
        <v>115</v>
      </c>
      <c r="B117" s="4" t="s">
        <v>165</v>
      </c>
      <c r="C117" s="4" t="s">
        <v>165</v>
      </c>
      <c r="D117" s="4">
        <v>-111.62231</v>
      </c>
      <c r="E117" s="4">
        <v>45.603499999999997</v>
      </c>
      <c r="F117" s="4">
        <v>1619.58881124</v>
      </c>
      <c r="G117" s="4">
        <v>8.2021274566700004</v>
      </c>
      <c r="H117" s="4">
        <v>105.293006897</v>
      </c>
      <c r="I117" s="4" t="s">
        <v>15</v>
      </c>
      <c r="J117" s="4" t="s">
        <v>163</v>
      </c>
      <c r="K117" s="15">
        <v>28.5</v>
      </c>
      <c r="L117" s="15">
        <v>34.200000000000003</v>
      </c>
      <c r="M117" s="15">
        <v>37.299999999999997</v>
      </c>
      <c r="N117" s="16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 s="3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0</v>
      </c>
      <c r="AA117" s="4">
        <v>1</v>
      </c>
      <c r="AB117" s="4">
        <v>0</v>
      </c>
      <c r="AC117" s="4">
        <v>1</v>
      </c>
      <c r="AD117" s="16">
        <v>0</v>
      </c>
      <c r="AE117">
        <v>15</v>
      </c>
      <c r="AF117">
        <v>0</v>
      </c>
      <c r="AG117">
        <v>0</v>
      </c>
      <c r="AH117">
        <v>0</v>
      </c>
      <c r="AI117">
        <v>0</v>
      </c>
      <c r="AJ117">
        <v>75</v>
      </c>
      <c r="AK117">
        <v>0</v>
      </c>
      <c r="AL117">
        <v>10</v>
      </c>
      <c r="AM117" s="17">
        <v>0</v>
      </c>
      <c r="AN117">
        <v>5</v>
      </c>
      <c r="AO117">
        <v>1</v>
      </c>
      <c r="AP117">
        <v>5</v>
      </c>
      <c r="AQ117">
        <v>0</v>
      </c>
      <c r="AR117">
        <v>0</v>
      </c>
      <c r="AS117">
        <v>0</v>
      </c>
      <c r="AT117">
        <v>0</v>
      </c>
      <c r="AU117" s="4"/>
      <c r="AV117" s="4"/>
      <c r="AW117" s="4"/>
    </row>
    <row r="118" spans="1:49" ht="15.75" x14ac:dyDescent="0.25">
      <c r="A118" s="14">
        <v>116</v>
      </c>
      <c r="B118" s="4" t="s">
        <v>166</v>
      </c>
      <c r="C118" s="4" t="s">
        <v>166</v>
      </c>
      <c r="D118" s="4">
        <v>-111.62300999999999</v>
      </c>
      <c r="E118" s="4">
        <v>45.603140000000003</v>
      </c>
      <c r="F118" s="4">
        <v>1624.99580453</v>
      </c>
      <c r="G118" s="4">
        <v>6.7868494987499997</v>
      </c>
      <c r="H118" s="4">
        <v>125.064094543</v>
      </c>
      <c r="I118" s="4" t="s">
        <v>15</v>
      </c>
      <c r="J118" s="4" t="s">
        <v>86</v>
      </c>
      <c r="K118" s="15">
        <v>17.5</v>
      </c>
      <c r="L118" s="15">
        <v>67.2</v>
      </c>
      <c r="M118" s="15">
        <v>15.3</v>
      </c>
      <c r="N118" s="16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 s="3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1</v>
      </c>
      <c r="AD118" s="16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65</v>
      </c>
      <c r="AM118" s="17">
        <v>0</v>
      </c>
      <c r="AN118">
        <v>0</v>
      </c>
      <c r="AO118">
        <v>2</v>
      </c>
      <c r="AP118">
        <v>5</v>
      </c>
      <c r="AQ118">
        <v>0</v>
      </c>
      <c r="AR118">
        <v>0</v>
      </c>
      <c r="AS118">
        <v>0</v>
      </c>
      <c r="AT118">
        <v>0</v>
      </c>
      <c r="AU118" s="4"/>
      <c r="AV118" s="4"/>
      <c r="AW118" s="4"/>
    </row>
    <row r="119" spans="1:49" ht="15.75" x14ac:dyDescent="0.25">
      <c r="A119" s="14">
        <v>117</v>
      </c>
      <c r="B119" s="4" t="s">
        <v>167</v>
      </c>
      <c r="C119" s="4" t="s">
        <v>167</v>
      </c>
      <c r="D119" s="4">
        <v>-111.622992</v>
      </c>
      <c r="E119" s="4">
        <v>45.603222000000002</v>
      </c>
      <c r="F119" s="4">
        <v>1625.3918678299999</v>
      </c>
      <c r="G119" s="4">
        <v>6.7868494987499997</v>
      </c>
      <c r="H119" s="4">
        <v>125.064094543</v>
      </c>
      <c r="I119" s="4" t="s">
        <v>15</v>
      </c>
      <c r="J119" s="4" t="s">
        <v>86</v>
      </c>
      <c r="K119" s="15">
        <v>17.5</v>
      </c>
      <c r="L119" s="15">
        <v>67.2</v>
      </c>
      <c r="M119" s="15">
        <v>15.3</v>
      </c>
      <c r="N119" s="16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 s="3">
        <v>0</v>
      </c>
      <c r="U119" s="4">
        <v>1</v>
      </c>
      <c r="V119" s="4">
        <v>1</v>
      </c>
      <c r="W119" s="4">
        <v>1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16">
        <v>5</v>
      </c>
      <c r="AE119">
        <v>10</v>
      </c>
      <c r="AF119">
        <v>5</v>
      </c>
      <c r="AG119">
        <v>0</v>
      </c>
      <c r="AH119">
        <v>0</v>
      </c>
      <c r="AI119">
        <v>0</v>
      </c>
      <c r="AJ119">
        <v>10</v>
      </c>
      <c r="AK119">
        <v>0</v>
      </c>
      <c r="AL119">
        <v>50</v>
      </c>
      <c r="AM119" s="17">
        <v>0</v>
      </c>
      <c r="AN119">
        <v>0</v>
      </c>
      <c r="AO119">
        <v>3</v>
      </c>
      <c r="AP119">
        <v>5</v>
      </c>
      <c r="AQ119">
        <v>0</v>
      </c>
      <c r="AR119">
        <v>0</v>
      </c>
      <c r="AS119">
        <v>0</v>
      </c>
      <c r="AT119">
        <v>0</v>
      </c>
      <c r="AU119" s="4"/>
      <c r="AV119" s="4"/>
      <c r="AW119" s="4"/>
    </row>
    <row r="120" spans="1:49" ht="15.75" x14ac:dyDescent="0.25">
      <c r="A120" s="14">
        <v>118</v>
      </c>
      <c r="B120" s="4" t="s">
        <v>168</v>
      </c>
      <c r="C120" s="4" t="s">
        <v>168</v>
      </c>
      <c r="D120" s="4">
        <v>-111.622974</v>
      </c>
      <c r="E120" s="4">
        <v>45.603304000000001</v>
      </c>
      <c r="F120" s="4">
        <v>1625.78269312</v>
      </c>
      <c r="G120" s="4">
        <v>6.7352437972999999</v>
      </c>
      <c r="H120" s="4">
        <v>113.448921204</v>
      </c>
      <c r="I120" s="4" t="s">
        <v>15</v>
      </c>
      <c r="J120" s="4" t="s">
        <v>86</v>
      </c>
      <c r="K120" s="15">
        <v>17.5</v>
      </c>
      <c r="L120" s="15">
        <v>67.2</v>
      </c>
      <c r="M120" s="15">
        <v>15.3</v>
      </c>
      <c r="N120" s="16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 s="3">
        <v>0</v>
      </c>
      <c r="U120" s="4">
        <v>0</v>
      </c>
      <c r="V120" s="4">
        <v>1</v>
      </c>
      <c r="W120" s="4">
        <v>0</v>
      </c>
      <c r="X120" s="4">
        <v>0</v>
      </c>
      <c r="Y120" s="4">
        <v>1</v>
      </c>
      <c r="Z120" s="4">
        <v>0</v>
      </c>
      <c r="AA120" s="4">
        <v>0</v>
      </c>
      <c r="AB120" s="4">
        <v>0</v>
      </c>
      <c r="AC120" s="4">
        <v>1</v>
      </c>
      <c r="AD120" s="16">
        <v>0</v>
      </c>
      <c r="AE120">
        <v>20</v>
      </c>
      <c r="AF120">
        <v>0</v>
      </c>
      <c r="AG120">
        <v>0</v>
      </c>
      <c r="AH120">
        <v>5</v>
      </c>
      <c r="AI120">
        <v>0</v>
      </c>
      <c r="AJ120">
        <v>0</v>
      </c>
      <c r="AK120">
        <v>0</v>
      </c>
      <c r="AL120">
        <v>25</v>
      </c>
      <c r="AM120" s="17">
        <v>0</v>
      </c>
      <c r="AN120">
        <v>25</v>
      </c>
      <c r="AO120">
        <v>3</v>
      </c>
      <c r="AP120">
        <v>15</v>
      </c>
      <c r="AQ120">
        <v>1</v>
      </c>
      <c r="AR120">
        <v>5</v>
      </c>
      <c r="AS120">
        <v>0</v>
      </c>
      <c r="AT120">
        <v>0</v>
      </c>
      <c r="AU120" s="4"/>
      <c r="AV120" s="4"/>
      <c r="AW120" s="4"/>
    </row>
    <row r="121" spans="1:49" ht="15.75" x14ac:dyDescent="0.25">
      <c r="A121" s="14">
        <v>119</v>
      </c>
      <c r="B121" s="4" t="s">
        <v>169</v>
      </c>
      <c r="C121" s="4" t="s">
        <v>169</v>
      </c>
      <c r="D121" s="4">
        <v>-111.622956</v>
      </c>
      <c r="E121" s="4">
        <v>45.603386</v>
      </c>
      <c r="F121" s="4">
        <v>1626.1708540300001</v>
      </c>
      <c r="G121" s="4">
        <v>6.7352437972999999</v>
      </c>
      <c r="H121" s="4">
        <v>113.448921204</v>
      </c>
      <c r="I121" s="4" t="s">
        <v>15</v>
      </c>
      <c r="J121" s="4" t="s">
        <v>86</v>
      </c>
      <c r="K121" s="15">
        <v>17.5</v>
      </c>
      <c r="L121" s="15">
        <v>67.2</v>
      </c>
      <c r="M121" s="15">
        <v>15.3</v>
      </c>
      <c r="N121" s="16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 s="3">
        <v>0</v>
      </c>
      <c r="U121" s="4">
        <v>1</v>
      </c>
      <c r="V121" s="4">
        <v>1</v>
      </c>
      <c r="W121" s="4">
        <v>0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0</v>
      </c>
      <c r="AD121" s="16">
        <v>20</v>
      </c>
      <c r="AE121">
        <v>25</v>
      </c>
      <c r="AF121">
        <v>0</v>
      </c>
      <c r="AG121">
        <v>0</v>
      </c>
      <c r="AH121">
        <v>5</v>
      </c>
      <c r="AI121">
        <v>0</v>
      </c>
      <c r="AJ121">
        <v>0</v>
      </c>
      <c r="AK121">
        <v>0</v>
      </c>
      <c r="AL121">
        <v>0</v>
      </c>
      <c r="AM121" s="17">
        <v>0</v>
      </c>
      <c r="AN121">
        <v>20</v>
      </c>
      <c r="AO121">
        <v>1</v>
      </c>
      <c r="AP121">
        <v>5</v>
      </c>
      <c r="AQ121">
        <v>0</v>
      </c>
      <c r="AR121">
        <v>0</v>
      </c>
      <c r="AS121">
        <v>0</v>
      </c>
      <c r="AT121">
        <v>0</v>
      </c>
      <c r="AU121" s="4"/>
      <c r="AV121" s="4"/>
      <c r="AW121" s="4"/>
    </row>
    <row r="122" spans="1:49" ht="15.75" x14ac:dyDescent="0.25">
      <c r="A122" s="14">
        <v>120</v>
      </c>
      <c r="B122" s="4" t="s">
        <v>170</v>
      </c>
      <c r="C122" s="4" t="s">
        <v>170</v>
      </c>
      <c r="D122" s="4">
        <v>-111.622938</v>
      </c>
      <c r="E122" s="4">
        <v>45.603467999999999</v>
      </c>
      <c r="F122" s="4">
        <v>1626.1973496999999</v>
      </c>
      <c r="G122" s="4">
        <v>6.7352437972999999</v>
      </c>
      <c r="H122" s="4">
        <v>113.448921204</v>
      </c>
      <c r="I122" s="4" t="s">
        <v>15</v>
      </c>
      <c r="J122" s="4" t="s">
        <v>86</v>
      </c>
      <c r="K122" s="15">
        <v>17.5</v>
      </c>
      <c r="L122" s="15">
        <v>67.2</v>
      </c>
      <c r="M122" s="15">
        <v>15.3</v>
      </c>
      <c r="N122" s="16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 s="3">
        <v>0</v>
      </c>
      <c r="U122" s="4">
        <v>1</v>
      </c>
      <c r="V122" s="4">
        <v>1</v>
      </c>
      <c r="W122" s="4">
        <v>0</v>
      </c>
      <c r="X122" s="4">
        <v>0</v>
      </c>
      <c r="Y122" s="4">
        <v>1</v>
      </c>
      <c r="Z122" s="4">
        <v>0</v>
      </c>
      <c r="AA122" s="4">
        <v>1</v>
      </c>
      <c r="AB122" s="4">
        <v>0</v>
      </c>
      <c r="AC122" s="4">
        <v>0</v>
      </c>
      <c r="AD122" s="16">
        <v>15</v>
      </c>
      <c r="AE122">
        <v>25</v>
      </c>
      <c r="AF122">
        <v>0</v>
      </c>
      <c r="AG122">
        <v>0</v>
      </c>
      <c r="AH122">
        <v>1</v>
      </c>
      <c r="AI122">
        <v>0</v>
      </c>
      <c r="AJ122">
        <v>5</v>
      </c>
      <c r="AK122">
        <v>0</v>
      </c>
      <c r="AL122">
        <v>0</v>
      </c>
      <c r="AM122" s="17">
        <v>0</v>
      </c>
      <c r="AN122">
        <v>10</v>
      </c>
      <c r="AO122">
        <v>2</v>
      </c>
      <c r="AP122">
        <v>1</v>
      </c>
      <c r="AQ122">
        <v>0</v>
      </c>
      <c r="AR122">
        <v>0</v>
      </c>
      <c r="AS122">
        <v>0</v>
      </c>
      <c r="AT122">
        <v>0</v>
      </c>
      <c r="AU122" s="4"/>
      <c r="AV122" s="4"/>
      <c r="AW122" s="4"/>
    </row>
    <row r="123" spans="1:49" ht="15.75" x14ac:dyDescent="0.25">
      <c r="A123" s="14">
        <v>121</v>
      </c>
      <c r="B123" s="4" t="s">
        <v>171</v>
      </c>
      <c r="C123" s="4" t="s">
        <v>171</v>
      </c>
      <c r="D123" s="4">
        <v>-111.622896</v>
      </c>
      <c r="E123" s="4">
        <v>45.603651999999997</v>
      </c>
      <c r="F123" s="4">
        <v>1626.12842284</v>
      </c>
      <c r="G123" s="4">
        <v>6.2667908668500001</v>
      </c>
      <c r="H123" s="4">
        <v>95.080574035599994</v>
      </c>
      <c r="I123" s="4" t="s">
        <v>15</v>
      </c>
      <c r="J123" s="4" t="s">
        <v>86</v>
      </c>
      <c r="K123" s="15">
        <v>17.5</v>
      </c>
      <c r="L123" s="15">
        <v>67.2</v>
      </c>
      <c r="M123" s="15">
        <v>15.3</v>
      </c>
      <c r="N123" s="16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 s="3">
        <v>0</v>
      </c>
      <c r="U123" s="4">
        <v>1</v>
      </c>
      <c r="V123" s="4">
        <v>1</v>
      </c>
      <c r="W123" s="4">
        <v>0</v>
      </c>
      <c r="X123" s="4">
        <v>0</v>
      </c>
      <c r="Y123" s="4">
        <v>0</v>
      </c>
      <c r="Z123" s="4">
        <v>0</v>
      </c>
      <c r="AA123" s="4">
        <v>1</v>
      </c>
      <c r="AB123" s="4">
        <v>0</v>
      </c>
      <c r="AC123" s="4">
        <v>0</v>
      </c>
      <c r="AD123" s="16">
        <v>15</v>
      </c>
      <c r="AE123">
        <v>30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 s="17">
        <v>0</v>
      </c>
      <c r="AN123">
        <v>20</v>
      </c>
      <c r="AO123">
        <v>1</v>
      </c>
      <c r="AP123">
        <v>5</v>
      </c>
      <c r="AQ123">
        <v>0</v>
      </c>
      <c r="AR123">
        <v>0</v>
      </c>
      <c r="AS123">
        <v>0</v>
      </c>
      <c r="AT123">
        <v>0</v>
      </c>
      <c r="AU123" s="4"/>
      <c r="AV123" s="4"/>
      <c r="AW123" s="4"/>
    </row>
    <row r="124" spans="1:49" ht="15.75" x14ac:dyDescent="0.25">
      <c r="A124" s="14">
        <v>122</v>
      </c>
      <c r="B124" s="4" t="s">
        <v>172</v>
      </c>
      <c r="C124" s="4" t="s">
        <v>172</v>
      </c>
      <c r="D124" s="4">
        <v>-111.622872</v>
      </c>
      <c r="E124" s="4">
        <v>45.603754000000002</v>
      </c>
      <c r="F124" s="4">
        <v>1626.01334563</v>
      </c>
      <c r="G124" s="4">
        <v>5.9016275405899998</v>
      </c>
      <c r="H124" s="4">
        <v>130.07855224599999</v>
      </c>
      <c r="I124" s="4" t="s">
        <v>15</v>
      </c>
      <c r="J124" s="4" t="s">
        <v>86</v>
      </c>
      <c r="K124" s="15">
        <v>17.5</v>
      </c>
      <c r="L124" s="15">
        <v>67.2</v>
      </c>
      <c r="M124" s="15">
        <v>15.3</v>
      </c>
      <c r="N124" s="16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 s="3">
        <v>0</v>
      </c>
      <c r="U124" s="4">
        <v>1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0</v>
      </c>
      <c r="AC124" s="4">
        <v>1</v>
      </c>
      <c r="AD124" s="16">
        <v>10</v>
      </c>
      <c r="AE124">
        <v>15</v>
      </c>
      <c r="AF124">
        <v>0</v>
      </c>
      <c r="AG124">
        <v>0</v>
      </c>
      <c r="AH124">
        <v>0</v>
      </c>
      <c r="AI124">
        <v>0</v>
      </c>
      <c r="AJ124">
        <v>10</v>
      </c>
      <c r="AK124">
        <v>0</v>
      </c>
      <c r="AL124">
        <v>10</v>
      </c>
      <c r="AM124" s="17">
        <v>0</v>
      </c>
      <c r="AN124">
        <v>15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0</v>
      </c>
      <c r="AU124" s="4"/>
      <c r="AV124" s="4"/>
      <c r="AW124" s="4"/>
    </row>
    <row r="125" spans="1:49" ht="15.75" x14ac:dyDescent="0.25">
      <c r="A125" s="14">
        <v>123</v>
      </c>
      <c r="B125" s="4" t="s">
        <v>173</v>
      </c>
      <c r="C125" s="4" t="s">
        <v>173</v>
      </c>
      <c r="D125" s="4">
        <v>-111.622848</v>
      </c>
      <c r="E125" s="4">
        <v>45.603856</v>
      </c>
      <c r="F125" s="4">
        <v>1626.0082235499999</v>
      </c>
      <c r="G125" s="4">
        <v>5.9016275405899998</v>
      </c>
      <c r="H125" s="4">
        <v>130.07855224599999</v>
      </c>
      <c r="I125" s="4" t="s">
        <v>15</v>
      </c>
      <c r="J125" s="4" t="s">
        <v>86</v>
      </c>
      <c r="K125" s="15">
        <v>17.5</v>
      </c>
      <c r="L125" s="15">
        <v>67.2</v>
      </c>
      <c r="M125" s="15">
        <v>15.3</v>
      </c>
      <c r="N125" s="16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 s="3">
        <v>0</v>
      </c>
      <c r="U125" s="4">
        <v>1</v>
      </c>
      <c r="V125" s="4">
        <v>0</v>
      </c>
      <c r="W125" s="4">
        <v>1</v>
      </c>
      <c r="X125" s="4">
        <v>0</v>
      </c>
      <c r="Y125" s="4">
        <v>1</v>
      </c>
      <c r="Z125" s="4">
        <v>0</v>
      </c>
      <c r="AA125" s="4">
        <v>0</v>
      </c>
      <c r="AB125" s="4">
        <v>0</v>
      </c>
      <c r="AC125" s="4">
        <v>1</v>
      </c>
      <c r="AD125" s="16">
        <v>10</v>
      </c>
      <c r="AE125">
        <v>0</v>
      </c>
      <c r="AF125">
        <v>5</v>
      </c>
      <c r="AG125">
        <v>0</v>
      </c>
      <c r="AH125">
        <v>5</v>
      </c>
      <c r="AI125">
        <v>0</v>
      </c>
      <c r="AJ125">
        <v>0</v>
      </c>
      <c r="AK125">
        <v>0</v>
      </c>
      <c r="AL125">
        <v>10</v>
      </c>
      <c r="AM125" s="17">
        <v>0</v>
      </c>
      <c r="AN125">
        <v>40</v>
      </c>
      <c r="AO125">
        <v>1</v>
      </c>
      <c r="AP125">
        <v>5</v>
      </c>
      <c r="AQ125">
        <v>1</v>
      </c>
      <c r="AR125">
        <v>5</v>
      </c>
      <c r="AS125">
        <v>1</v>
      </c>
      <c r="AT125">
        <v>5</v>
      </c>
      <c r="AU125" s="4"/>
      <c r="AV125" s="4"/>
      <c r="AW125" s="4"/>
    </row>
    <row r="126" spans="1:49" ht="15.75" x14ac:dyDescent="0.25">
      <c r="A126" s="14">
        <v>124</v>
      </c>
      <c r="B126" s="4" t="s">
        <v>174</v>
      </c>
      <c r="C126" s="4" t="s">
        <v>174</v>
      </c>
      <c r="D126" s="4">
        <v>-111.62282399999999</v>
      </c>
      <c r="E126" s="4">
        <v>45.603957999999999</v>
      </c>
      <c r="F126" s="4">
        <v>1626.74172454</v>
      </c>
      <c r="G126" s="4">
        <v>5.9016275405899998</v>
      </c>
      <c r="H126" s="4">
        <v>130.07855224599999</v>
      </c>
      <c r="I126" s="4" t="s">
        <v>15</v>
      </c>
      <c r="J126" s="4" t="s">
        <v>86</v>
      </c>
      <c r="K126" s="15">
        <v>17.5</v>
      </c>
      <c r="L126" s="15">
        <v>67.2</v>
      </c>
      <c r="M126" s="15">
        <v>15.3</v>
      </c>
      <c r="N126" s="1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 s="3">
        <v>0</v>
      </c>
      <c r="U126" s="4">
        <v>1</v>
      </c>
      <c r="V126" s="4">
        <v>1</v>
      </c>
      <c r="W126" s="4">
        <v>0</v>
      </c>
      <c r="X126" s="4">
        <v>0</v>
      </c>
      <c r="Y126" s="4">
        <v>0</v>
      </c>
      <c r="Z126" s="4">
        <v>0</v>
      </c>
      <c r="AA126" s="4">
        <v>1</v>
      </c>
      <c r="AB126" s="4">
        <v>0</v>
      </c>
      <c r="AC126" s="4">
        <v>1</v>
      </c>
      <c r="AD126" s="16">
        <v>15</v>
      </c>
      <c r="AE126">
        <v>10</v>
      </c>
      <c r="AF126">
        <v>0</v>
      </c>
      <c r="AG126">
        <v>0</v>
      </c>
      <c r="AH126">
        <v>0</v>
      </c>
      <c r="AI126">
        <v>0</v>
      </c>
      <c r="AJ126">
        <v>5</v>
      </c>
      <c r="AK126">
        <v>0</v>
      </c>
      <c r="AL126">
        <v>25</v>
      </c>
      <c r="AM126" s="17">
        <v>0</v>
      </c>
      <c r="AN126">
        <v>15</v>
      </c>
      <c r="AO126">
        <v>3</v>
      </c>
      <c r="AP126">
        <v>5</v>
      </c>
      <c r="AQ126">
        <v>2</v>
      </c>
      <c r="AR126">
        <v>10</v>
      </c>
      <c r="AS126">
        <v>0</v>
      </c>
      <c r="AT126">
        <v>0</v>
      </c>
      <c r="AU126" s="4"/>
      <c r="AV126" s="4"/>
      <c r="AW126" s="4"/>
    </row>
    <row r="127" spans="1:49" ht="15.75" x14ac:dyDescent="0.25">
      <c r="A127" s="14">
        <v>125</v>
      </c>
      <c r="B127" s="4" t="s">
        <v>175</v>
      </c>
      <c r="C127" s="4" t="s">
        <v>175</v>
      </c>
      <c r="D127" s="4">
        <v>-111.6228</v>
      </c>
      <c r="E127" s="4">
        <v>45.604059999999997</v>
      </c>
      <c r="F127" s="4">
        <v>1627.6669177900001</v>
      </c>
      <c r="G127" s="4">
        <v>5.5926914215099996</v>
      </c>
      <c r="H127" s="4">
        <v>152.19198608400001</v>
      </c>
      <c r="I127" s="4" t="s">
        <v>15</v>
      </c>
      <c r="J127" s="4" t="s">
        <v>86</v>
      </c>
      <c r="K127" s="15">
        <v>17.5</v>
      </c>
      <c r="L127" s="15">
        <v>67.2</v>
      </c>
      <c r="M127" s="15">
        <v>15.3</v>
      </c>
      <c r="N127" s="16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 s="3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1</v>
      </c>
      <c r="AD127" s="16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80</v>
      </c>
      <c r="AM127" s="17">
        <v>0</v>
      </c>
      <c r="AN127">
        <v>5</v>
      </c>
      <c r="AO127">
        <v>3</v>
      </c>
      <c r="AP127">
        <v>10</v>
      </c>
      <c r="AQ127">
        <v>1</v>
      </c>
      <c r="AR127">
        <v>5</v>
      </c>
      <c r="AS127">
        <v>1</v>
      </c>
      <c r="AT127">
        <v>10</v>
      </c>
      <c r="AU127" s="4"/>
      <c r="AV127" s="4"/>
      <c r="AW127" s="4"/>
    </row>
    <row r="128" spans="1:49" ht="15.75" x14ac:dyDescent="0.25">
      <c r="A128" s="6">
        <v>126</v>
      </c>
      <c r="B128" s="7" t="s">
        <v>176</v>
      </c>
      <c r="C128" s="7" t="s">
        <v>176</v>
      </c>
      <c r="D128" s="7">
        <v>-111.65768</v>
      </c>
      <c r="E128" s="7">
        <v>45.608080000000001</v>
      </c>
      <c r="F128" s="7">
        <v>1649.85081504</v>
      </c>
      <c r="G128" s="7">
        <v>15.2644758224</v>
      </c>
      <c r="H128" s="7">
        <v>288.72180175800003</v>
      </c>
      <c r="I128" s="7" t="s">
        <v>15</v>
      </c>
      <c r="J128" s="7" t="s">
        <v>86</v>
      </c>
      <c r="K128" s="8">
        <v>17.5</v>
      </c>
      <c r="L128" s="8">
        <v>67.2</v>
      </c>
      <c r="M128" s="8">
        <v>15.3</v>
      </c>
      <c r="N128" s="9">
        <v>0</v>
      </c>
      <c r="O128" s="10">
        <v>0</v>
      </c>
      <c r="P128" s="10">
        <v>0</v>
      </c>
      <c r="Q128" s="10">
        <v>1</v>
      </c>
      <c r="R128" s="10">
        <v>0</v>
      </c>
      <c r="S128" s="10">
        <v>0</v>
      </c>
      <c r="T128" s="11">
        <v>1</v>
      </c>
      <c r="U128" s="7">
        <v>1</v>
      </c>
      <c r="V128" s="7">
        <v>1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9">
        <v>10</v>
      </c>
      <c r="AE128" s="10">
        <v>20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2">
        <v>30</v>
      </c>
      <c r="AN128">
        <v>0</v>
      </c>
      <c r="AO128">
        <v>6</v>
      </c>
      <c r="AP128">
        <v>20</v>
      </c>
      <c r="AQ128">
        <v>1</v>
      </c>
      <c r="AR128">
        <v>5</v>
      </c>
      <c r="AS128">
        <v>0</v>
      </c>
      <c r="AT128">
        <v>0</v>
      </c>
      <c r="AU128" s="7"/>
      <c r="AV128" s="7"/>
      <c r="AW128" s="7"/>
    </row>
    <row r="129" spans="1:49" ht="15.75" x14ac:dyDescent="0.25">
      <c r="A129" s="6">
        <v>127</v>
      </c>
      <c r="B129" s="7" t="s">
        <v>177</v>
      </c>
      <c r="C129" s="7" t="s">
        <v>177</v>
      </c>
      <c r="D129" s="7">
        <v>-111.65756</v>
      </c>
      <c r="E129" s="7">
        <v>45.608061999999997</v>
      </c>
      <c r="F129" s="7">
        <v>1652.2627446500001</v>
      </c>
      <c r="G129" s="7">
        <v>15.2644758224</v>
      </c>
      <c r="H129" s="7">
        <v>288.72180175800003</v>
      </c>
      <c r="I129" s="7" t="s">
        <v>15</v>
      </c>
      <c r="J129" s="7" t="s">
        <v>86</v>
      </c>
      <c r="K129" s="8">
        <v>17.5</v>
      </c>
      <c r="L129" s="8">
        <v>67.2</v>
      </c>
      <c r="M129" s="8">
        <v>15.3</v>
      </c>
      <c r="N129" s="9">
        <v>0</v>
      </c>
      <c r="O129" s="10">
        <v>0</v>
      </c>
      <c r="P129" s="10">
        <v>0</v>
      </c>
      <c r="Q129" s="10">
        <v>1</v>
      </c>
      <c r="R129" s="10">
        <v>0</v>
      </c>
      <c r="S129" s="10">
        <v>0</v>
      </c>
      <c r="T129" s="11">
        <v>1</v>
      </c>
      <c r="U129" s="7">
        <v>1</v>
      </c>
      <c r="V129" s="7">
        <v>1</v>
      </c>
      <c r="W129" s="7">
        <v>0</v>
      </c>
      <c r="X129" s="7">
        <v>0</v>
      </c>
      <c r="Y129" s="7">
        <v>0</v>
      </c>
      <c r="Z129" s="7">
        <v>1</v>
      </c>
      <c r="AA129" s="7">
        <v>0</v>
      </c>
      <c r="AB129" s="7">
        <v>0</v>
      </c>
      <c r="AC129" s="7">
        <v>0</v>
      </c>
      <c r="AD129" s="9">
        <v>15</v>
      </c>
      <c r="AE129" s="10">
        <v>10</v>
      </c>
      <c r="AF129" s="10">
        <v>0</v>
      </c>
      <c r="AG129" s="10">
        <v>0</v>
      </c>
      <c r="AH129" s="10">
        <v>0</v>
      </c>
      <c r="AI129" s="10">
        <v>5</v>
      </c>
      <c r="AJ129" s="10">
        <v>0</v>
      </c>
      <c r="AK129" s="10">
        <v>0</v>
      </c>
      <c r="AL129" s="10">
        <v>0</v>
      </c>
      <c r="AM129" s="12">
        <v>15</v>
      </c>
      <c r="AN129">
        <v>10</v>
      </c>
      <c r="AO129">
        <v>5</v>
      </c>
      <c r="AP129">
        <v>15</v>
      </c>
      <c r="AQ129">
        <v>1</v>
      </c>
      <c r="AR129">
        <v>5</v>
      </c>
      <c r="AS129">
        <v>0</v>
      </c>
      <c r="AT129">
        <v>0</v>
      </c>
      <c r="AU129" s="7"/>
      <c r="AV129" s="7"/>
      <c r="AW129" s="7"/>
    </row>
    <row r="130" spans="1:49" ht="15.75" x14ac:dyDescent="0.25">
      <c r="A130" s="6">
        <v>128</v>
      </c>
      <c r="B130" s="7" t="s">
        <v>178</v>
      </c>
      <c r="C130" s="7" t="s">
        <v>178</v>
      </c>
      <c r="D130" s="7">
        <v>-111.65743999999999</v>
      </c>
      <c r="E130" s="7">
        <v>45.608044</v>
      </c>
      <c r="F130" s="7">
        <v>1654.53951583</v>
      </c>
      <c r="G130" s="7">
        <v>10.910694122300001</v>
      </c>
      <c r="H130" s="7">
        <v>297.664306641</v>
      </c>
      <c r="I130" s="7" t="s">
        <v>15</v>
      </c>
      <c r="J130" s="7" t="s">
        <v>86</v>
      </c>
      <c r="K130" s="8">
        <v>17.5</v>
      </c>
      <c r="L130" s="8">
        <v>67.2</v>
      </c>
      <c r="M130" s="8">
        <v>15.3</v>
      </c>
      <c r="N130" s="9">
        <v>0</v>
      </c>
      <c r="O130" s="10">
        <v>0</v>
      </c>
      <c r="P130" s="10">
        <v>0</v>
      </c>
      <c r="Q130" s="10">
        <v>1</v>
      </c>
      <c r="R130" s="10">
        <v>0</v>
      </c>
      <c r="S130" s="10">
        <v>0</v>
      </c>
      <c r="T130" s="11">
        <v>1</v>
      </c>
      <c r="U130" s="7">
        <v>1</v>
      </c>
      <c r="V130" s="7">
        <v>1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9">
        <v>10</v>
      </c>
      <c r="AE130" s="10">
        <v>15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2">
        <v>40</v>
      </c>
      <c r="AN130">
        <v>5</v>
      </c>
      <c r="AO130">
        <v>4</v>
      </c>
      <c r="AP130">
        <v>15</v>
      </c>
      <c r="AQ130">
        <v>0</v>
      </c>
      <c r="AR130">
        <v>0</v>
      </c>
      <c r="AS130">
        <v>0</v>
      </c>
      <c r="AT130">
        <v>0</v>
      </c>
      <c r="AU130" s="7"/>
      <c r="AV130" s="7"/>
      <c r="AW130" s="7"/>
    </row>
    <row r="131" spans="1:49" ht="15.75" x14ac:dyDescent="0.25">
      <c r="A131" s="6">
        <v>129</v>
      </c>
      <c r="B131" s="7" t="s">
        <v>179</v>
      </c>
      <c r="C131" s="7" t="s">
        <v>179</v>
      </c>
      <c r="D131" s="7">
        <v>-111.65732</v>
      </c>
      <c r="E131" s="7">
        <v>45.608026000000002</v>
      </c>
      <c r="F131" s="7">
        <v>1656.8131190900001</v>
      </c>
      <c r="G131" s="7">
        <v>10.910694122300001</v>
      </c>
      <c r="H131" s="7">
        <v>297.664306641</v>
      </c>
      <c r="I131" s="7" t="s">
        <v>15</v>
      </c>
      <c r="J131" s="7" t="s">
        <v>86</v>
      </c>
      <c r="K131" s="8">
        <v>17.5</v>
      </c>
      <c r="L131" s="8">
        <v>67.2</v>
      </c>
      <c r="M131" s="8">
        <v>15.3</v>
      </c>
      <c r="N131" s="9">
        <v>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11">
        <v>0</v>
      </c>
      <c r="U131" s="7">
        <v>1</v>
      </c>
      <c r="V131" s="7">
        <v>1</v>
      </c>
      <c r="W131" s="7">
        <v>0</v>
      </c>
      <c r="X131" s="7">
        <v>0</v>
      </c>
      <c r="Y131" s="7">
        <v>0</v>
      </c>
      <c r="Z131" s="7">
        <v>1</v>
      </c>
      <c r="AA131" s="7">
        <v>0</v>
      </c>
      <c r="AB131" s="7">
        <v>0</v>
      </c>
      <c r="AC131" s="7">
        <v>1</v>
      </c>
      <c r="AD131" s="9">
        <v>15</v>
      </c>
      <c r="AE131" s="10">
        <v>25</v>
      </c>
      <c r="AF131" s="10">
        <v>0</v>
      </c>
      <c r="AG131" s="10">
        <v>0</v>
      </c>
      <c r="AH131" s="10">
        <v>0</v>
      </c>
      <c r="AI131" s="10">
        <v>5</v>
      </c>
      <c r="AJ131" s="10">
        <v>0</v>
      </c>
      <c r="AK131" s="10">
        <v>0</v>
      </c>
      <c r="AL131" s="10">
        <v>5</v>
      </c>
      <c r="AM131" s="12">
        <v>0</v>
      </c>
      <c r="AN131">
        <v>30</v>
      </c>
      <c r="AO131">
        <v>4</v>
      </c>
      <c r="AP131">
        <v>15</v>
      </c>
      <c r="AQ131">
        <v>1</v>
      </c>
      <c r="AR131">
        <v>5</v>
      </c>
      <c r="AS131">
        <v>0</v>
      </c>
      <c r="AT131">
        <v>0</v>
      </c>
      <c r="AU131" s="7"/>
      <c r="AV131" s="7"/>
      <c r="AW131" s="7"/>
    </row>
    <row r="132" spans="1:49" ht="15.75" x14ac:dyDescent="0.25">
      <c r="A132" s="6">
        <v>130</v>
      </c>
      <c r="B132" s="7" t="s">
        <v>180</v>
      </c>
      <c r="C132" s="7" t="s">
        <v>180</v>
      </c>
      <c r="D132" s="7">
        <v>-111.6572</v>
      </c>
      <c r="E132" s="7">
        <v>45.608007999999998</v>
      </c>
      <c r="F132" s="7">
        <v>1658.25260983</v>
      </c>
      <c r="G132" s="7">
        <v>10.910694122300001</v>
      </c>
      <c r="H132" s="7">
        <v>297.664306641</v>
      </c>
      <c r="I132" s="7" t="s">
        <v>15</v>
      </c>
      <c r="J132" s="7" t="s">
        <v>86</v>
      </c>
      <c r="K132" s="8">
        <v>17.5</v>
      </c>
      <c r="L132" s="8">
        <v>67.2</v>
      </c>
      <c r="M132" s="8">
        <v>15.3</v>
      </c>
      <c r="N132" s="9">
        <v>0</v>
      </c>
      <c r="O132" s="10">
        <v>0</v>
      </c>
      <c r="P132" s="10">
        <v>0</v>
      </c>
      <c r="Q132" s="10">
        <v>1</v>
      </c>
      <c r="R132" s="10">
        <v>0</v>
      </c>
      <c r="S132" s="10">
        <v>0</v>
      </c>
      <c r="T132" s="11">
        <v>1</v>
      </c>
      <c r="U132" s="7">
        <v>1</v>
      </c>
      <c r="V132" s="7">
        <v>1</v>
      </c>
      <c r="W132" s="7">
        <v>0</v>
      </c>
      <c r="X132" s="7">
        <v>0</v>
      </c>
      <c r="Y132" s="7">
        <v>0</v>
      </c>
      <c r="Z132" s="7">
        <v>1</v>
      </c>
      <c r="AA132" s="7">
        <v>0</v>
      </c>
      <c r="AB132" s="7">
        <v>0</v>
      </c>
      <c r="AC132" s="7">
        <v>0</v>
      </c>
      <c r="AD132" s="9">
        <v>15</v>
      </c>
      <c r="AE132" s="10">
        <v>5</v>
      </c>
      <c r="AF132" s="10">
        <v>0</v>
      </c>
      <c r="AG132" s="10">
        <v>0</v>
      </c>
      <c r="AH132" s="10">
        <v>0</v>
      </c>
      <c r="AI132" s="10">
        <v>5</v>
      </c>
      <c r="AJ132" s="10">
        <v>0</v>
      </c>
      <c r="AK132" s="10">
        <v>0</v>
      </c>
      <c r="AL132" s="10">
        <v>0</v>
      </c>
      <c r="AM132" s="12">
        <v>20</v>
      </c>
      <c r="AN132">
        <v>30</v>
      </c>
      <c r="AO132">
        <v>4</v>
      </c>
      <c r="AP132">
        <v>10</v>
      </c>
      <c r="AQ132">
        <v>1</v>
      </c>
      <c r="AR132">
        <v>5</v>
      </c>
      <c r="AS132">
        <v>0</v>
      </c>
      <c r="AT132">
        <v>0</v>
      </c>
      <c r="AU132" s="7"/>
      <c r="AV132" s="7"/>
      <c r="AW132" s="7"/>
    </row>
    <row r="133" spans="1:49" ht="15.75" x14ac:dyDescent="0.25">
      <c r="A133" s="6">
        <v>131</v>
      </c>
      <c r="B133" s="7" t="s">
        <v>181</v>
      </c>
      <c r="C133" s="7" t="s">
        <v>181</v>
      </c>
      <c r="D133" s="7">
        <v>-111.65707999999999</v>
      </c>
      <c r="E133" s="7">
        <v>45.607990000000001</v>
      </c>
      <c r="F133" s="7">
        <v>1659.5006250700001</v>
      </c>
      <c r="G133" s="7">
        <v>2.8841915130600002</v>
      </c>
      <c r="H133" s="7">
        <v>342.65737915</v>
      </c>
      <c r="I133" s="7" t="s">
        <v>15</v>
      </c>
      <c r="J133" s="7" t="s">
        <v>86</v>
      </c>
      <c r="K133" s="8">
        <v>17.5</v>
      </c>
      <c r="L133" s="8">
        <v>67.2</v>
      </c>
      <c r="M133" s="8">
        <v>15.3</v>
      </c>
      <c r="N133" s="9">
        <v>0</v>
      </c>
      <c r="O133" s="10">
        <v>0</v>
      </c>
      <c r="P133" s="10">
        <v>0</v>
      </c>
      <c r="Q133" s="10">
        <v>1</v>
      </c>
      <c r="R133" s="10">
        <v>0</v>
      </c>
      <c r="S133" s="10">
        <v>0</v>
      </c>
      <c r="T133" s="11">
        <v>0</v>
      </c>
      <c r="U133" s="7">
        <v>1</v>
      </c>
      <c r="V133" s="7">
        <v>1</v>
      </c>
      <c r="W133" s="7">
        <v>0</v>
      </c>
      <c r="X133" s="7">
        <v>0</v>
      </c>
      <c r="Y133" s="7">
        <v>0</v>
      </c>
      <c r="Z133" s="7">
        <v>1</v>
      </c>
      <c r="AA133" s="7">
        <v>0</v>
      </c>
      <c r="AB133" s="7">
        <v>0</v>
      </c>
      <c r="AC133" s="7">
        <v>1</v>
      </c>
      <c r="AD133" s="9">
        <v>20</v>
      </c>
      <c r="AE133" s="10">
        <v>40</v>
      </c>
      <c r="AF133" s="10">
        <v>0</v>
      </c>
      <c r="AG133" s="10">
        <v>0</v>
      </c>
      <c r="AH133" s="10">
        <v>0</v>
      </c>
      <c r="AI133" s="10">
        <v>10</v>
      </c>
      <c r="AJ133" s="10">
        <v>0</v>
      </c>
      <c r="AK133" s="10">
        <v>0</v>
      </c>
      <c r="AL133" s="10">
        <v>5</v>
      </c>
      <c r="AM133" s="12">
        <v>0</v>
      </c>
      <c r="AN133">
        <v>5</v>
      </c>
      <c r="AO133">
        <v>2</v>
      </c>
      <c r="AP133">
        <v>5</v>
      </c>
      <c r="AQ133">
        <v>1</v>
      </c>
      <c r="AR133">
        <v>5</v>
      </c>
      <c r="AS133">
        <v>0</v>
      </c>
      <c r="AT133">
        <v>0</v>
      </c>
      <c r="AU133" s="7"/>
      <c r="AV133" s="7"/>
      <c r="AW133" s="7"/>
    </row>
    <row r="134" spans="1:49" ht="15.75" x14ac:dyDescent="0.25">
      <c r="A134" s="6">
        <v>132</v>
      </c>
      <c r="B134" s="7" t="s">
        <v>182</v>
      </c>
      <c r="C134" s="7" t="s">
        <v>182</v>
      </c>
      <c r="D134" s="7">
        <v>-111.65694999999999</v>
      </c>
      <c r="E134" s="7">
        <v>45.607970000000002</v>
      </c>
      <c r="F134" s="7">
        <v>1660.36204709</v>
      </c>
      <c r="G134" s="7">
        <v>2.8841915130600002</v>
      </c>
      <c r="H134" s="7">
        <v>342.65737915</v>
      </c>
      <c r="I134" s="7" t="s">
        <v>15</v>
      </c>
      <c r="J134" s="7" t="s">
        <v>86</v>
      </c>
      <c r="K134" s="8">
        <v>17.5</v>
      </c>
      <c r="L134" s="8">
        <v>67.2</v>
      </c>
      <c r="M134" s="8">
        <v>15.3</v>
      </c>
      <c r="N134" s="9">
        <v>0</v>
      </c>
      <c r="O134" s="10">
        <v>0</v>
      </c>
      <c r="P134" s="10">
        <v>0</v>
      </c>
      <c r="Q134" s="10">
        <v>1</v>
      </c>
      <c r="R134" s="10">
        <v>0</v>
      </c>
      <c r="S134" s="10">
        <v>0</v>
      </c>
      <c r="T134" s="11">
        <v>1</v>
      </c>
      <c r="U134" s="7">
        <v>1</v>
      </c>
      <c r="V134" s="7">
        <v>1</v>
      </c>
      <c r="W134" s="7">
        <v>0</v>
      </c>
      <c r="X134" s="7">
        <v>0</v>
      </c>
      <c r="Y134" s="7">
        <v>0</v>
      </c>
      <c r="Z134" s="7">
        <v>1</v>
      </c>
      <c r="AA134" s="7">
        <v>0</v>
      </c>
      <c r="AB134" s="7">
        <v>0</v>
      </c>
      <c r="AC134" s="7">
        <v>1</v>
      </c>
      <c r="AD134" s="9">
        <v>15</v>
      </c>
      <c r="AE134" s="10">
        <v>10</v>
      </c>
      <c r="AF134" s="10">
        <v>0</v>
      </c>
      <c r="AG134" s="10">
        <v>0</v>
      </c>
      <c r="AH134" s="10">
        <v>0</v>
      </c>
      <c r="AI134" s="10">
        <v>5</v>
      </c>
      <c r="AJ134" s="10">
        <v>0</v>
      </c>
      <c r="AK134" s="10">
        <v>0</v>
      </c>
      <c r="AL134" s="10">
        <v>1</v>
      </c>
      <c r="AM134" s="12">
        <v>5</v>
      </c>
      <c r="AN134">
        <v>10</v>
      </c>
      <c r="AO134">
        <v>5</v>
      </c>
      <c r="AP134">
        <v>20</v>
      </c>
      <c r="AQ134">
        <v>1</v>
      </c>
      <c r="AR134">
        <v>5</v>
      </c>
      <c r="AS134">
        <v>0</v>
      </c>
      <c r="AT134">
        <v>0</v>
      </c>
      <c r="AU134" s="7"/>
      <c r="AV134" s="7"/>
      <c r="AW134" s="7"/>
    </row>
    <row r="135" spans="1:49" ht="15.75" x14ac:dyDescent="0.25">
      <c r="A135" s="6">
        <v>133</v>
      </c>
      <c r="B135" s="7" t="s">
        <v>183</v>
      </c>
      <c r="C135" s="7" t="s">
        <v>183</v>
      </c>
      <c r="D135" s="7">
        <v>-111.65682</v>
      </c>
      <c r="E135" s="7">
        <v>45.607950000000002</v>
      </c>
      <c r="F135" s="7">
        <v>1659.2107471899999</v>
      </c>
      <c r="G135" s="7">
        <v>2.8841915130600002</v>
      </c>
      <c r="H135" s="7">
        <v>342.65737915</v>
      </c>
      <c r="I135" s="7" t="s">
        <v>15</v>
      </c>
      <c r="J135" s="7" t="s">
        <v>86</v>
      </c>
      <c r="K135" s="8">
        <v>17.5</v>
      </c>
      <c r="L135" s="8">
        <v>67.2</v>
      </c>
      <c r="M135" s="8">
        <v>15.3</v>
      </c>
      <c r="N135" s="9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0</v>
      </c>
      <c r="T135" s="11">
        <v>1</v>
      </c>
      <c r="U135" s="7">
        <v>1</v>
      </c>
      <c r="V135" s="7">
        <v>1</v>
      </c>
      <c r="W135" s="7">
        <v>0</v>
      </c>
      <c r="X135" s="7">
        <v>0</v>
      </c>
      <c r="Y135" s="7">
        <v>0</v>
      </c>
      <c r="Z135" s="7">
        <v>1</v>
      </c>
      <c r="AA135" s="7">
        <v>0</v>
      </c>
      <c r="AB135" s="7">
        <v>0</v>
      </c>
      <c r="AC135" s="7">
        <v>1</v>
      </c>
      <c r="AD135" s="9">
        <v>15</v>
      </c>
      <c r="AE135" s="10">
        <v>10</v>
      </c>
      <c r="AF135" s="10">
        <v>0</v>
      </c>
      <c r="AG135" s="10">
        <v>0</v>
      </c>
      <c r="AH135" s="10">
        <v>0</v>
      </c>
      <c r="AI135" s="10">
        <v>5</v>
      </c>
      <c r="AJ135" s="10">
        <v>0</v>
      </c>
      <c r="AK135" s="10">
        <v>0</v>
      </c>
      <c r="AL135" s="10">
        <v>5</v>
      </c>
      <c r="AM135" s="12">
        <v>10</v>
      </c>
      <c r="AN135">
        <v>15</v>
      </c>
      <c r="AO135">
        <v>5</v>
      </c>
      <c r="AP135">
        <v>10</v>
      </c>
      <c r="AQ135">
        <v>1</v>
      </c>
      <c r="AR135">
        <v>1</v>
      </c>
      <c r="AS135">
        <v>0</v>
      </c>
      <c r="AT135">
        <v>0</v>
      </c>
      <c r="AU135" s="7"/>
      <c r="AV135" s="7"/>
      <c r="AW135" s="7"/>
    </row>
    <row r="136" spans="1:49" ht="15.75" x14ac:dyDescent="0.25">
      <c r="A136" s="6">
        <v>134</v>
      </c>
      <c r="B136" s="7" t="s">
        <v>184</v>
      </c>
      <c r="C136" s="7" t="s">
        <v>184</v>
      </c>
      <c r="D136" s="7">
        <v>-111.65669</v>
      </c>
      <c r="E136" s="7">
        <v>45.607930000000003</v>
      </c>
      <c r="F136" s="7">
        <v>1658.0068448</v>
      </c>
      <c r="G136" s="7">
        <v>7.95133495331</v>
      </c>
      <c r="H136" s="7">
        <v>96.497932434099994</v>
      </c>
      <c r="I136" s="7" t="s">
        <v>15</v>
      </c>
      <c r="J136" s="7" t="s">
        <v>86</v>
      </c>
      <c r="K136" s="8">
        <v>17.5</v>
      </c>
      <c r="L136" s="8">
        <v>67.2</v>
      </c>
      <c r="M136" s="8">
        <v>15.3</v>
      </c>
      <c r="N136" s="9">
        <v>0</v>
      </c>
      <c r="O136" s="10">
        <v>0</v>
      </c>
      <c r="P136" s="10">
        <v>0</v>
      </c>
      <c r="Q136" s="10">
        <v>1</v>
      </c>
      <c r="R136" s="10">
        <v>0</v>
      </c>
      <c r="S136" s="10">
        <v>0</v>
      </c>
      <c r="T136" s="11">
        <v>0</v>
      </c>
      <c r="U136" s="7">
        <v>1</v>
      </c>
      <c r="V136" s="7">
        <v>1</v>
      </c>
      <c r="W136" s="7">
        <v>0</v>
      </c>
      <c r="X136" s="7">
        <v>0</v>
      </c>
      <c r="Y136" s="7">
        <v>1</v>
      </c>
      <c r="Z136" s="7">
        <v>0</v>
      </c>
      <c r="AA136" s="7">
        <v>0</v>
      </c>
      <c r="AB136" s="7">
        <v>0</v>
      </c>
      <c r="AC136" s="7">
        <v>1</v>
      </c>
      <c r="AD136" s="9">
        <v>10</v>
      </c>
      <c r="AE136" s="10">
        <v>5</v>
      </c>
      <c r="AF136" s="10">
        <v>0</v>
      </c>
      <c r="AG136" s="10">
        <v>0</v>
      </c>
      <c r="AH136" s="10">
        <v>5</v>
      </c>
      <c r="AI136" s="10">
        <v>0</v>
      </c>
      <c r="AJ136" s="10">
        <v>0</v>
      </c>
      <c r="AK136" s="10">
        <v>0</v>
      </c>
      <c r="AL136" s="10">
        <v>20</v>
      </c>
      <c r="AM136" s="12">
        <v>0</v>
      </c>
      <c r="AN136">
        <v>20</v>
      </c>
      <c r="AO136">
        <v>3</v>
      </c>
      <c r="AP136">
        <v>10</v>
      </c>
      <c r="AQ136">
        <v>1</v>
      </c>
      <c r="AR136">
        <v>10</v>
      </c>
      <c r="AS136">
        <v>0</v>
      </c>
      <c r="AT136">
        <v>0</v>
      </c>
      <c r="AU136" s="7"/>
      <c r="AV136" s="7"/>
      <c r="AW136" s="7"/>
    </row>
    <row r="137" spans="1:49" ht="15.75" x14ac:dyDescent="0.25">
      <c r="A137" s="6">
        <v>135</v>
      </c>
      <c r="B137" s="7" t="s">
        <v>185</v>
      </c>
      <c r="C137" s="7" t="s">
        <v>185</v>
      </c>
      <c r="D137" s="7">
        <v>-111.65656</v>
      </c>
      <c r="E137" s="7">
        <v>45.607909999999997</v>
      </c>
      <c r="F137" s="7">
        <v>1656.3068782400001</v>
      </c>
      <c r="G137" s="7">
        <v>7.95133495331</v>
      </c>
      <c r="H137" s="7">
        <v>96.497932434099994</v>
      </c>
      <c r="I137" s="7" t="s">
        <v>16</v>
      </c>
      <c r="J137" s="7" t="s">
        <v>46</v>
      </c>
      <c r="K137" s="8">
        <v>10</v>
      </c>
      <c r="L137" s="8">
        <v>66.3</v>
      </c>
      <c r="M137" s="8">
        <v>23.7</v>
      </c>
      <c r="N137" s="9">
        <v>0</v>
      </c>
      <c r="O137" s="10">
        <v>0</v>
      </c>
      <c r="P137" s="10">
        <v>0</v>
      </c>
      <c r="Q137" s="10">
        <v>0</v>
      </c>
      <c r="R137" s="10">
        <v>1</v>
      </c>
      <c r="S137" s="10">
        <v>0</v>
      </c>
      <c r="T137" s="11">
        <v>1</v>
      </c>
      <c r="U137" s="7">
        <v>1</v>
      </c>
      <c r="V137" s="7">
        <v>1</v>
      </c>
      <c r="W137" s="7">
        <v>1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1</v>
      </c>
      <c r="AD137" s="9">
        <v>5</v>
      </c>
      <c r="AE137" s="10">
        <v>25</v>
      </c>
      <c r="AF137" s="10">
        <v>5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10</v>
      </c>
      <c r="AM137" s="12">
        <v>5</v>
      </c>
      <c r="AN137">
        <v>20</v>
      </c>
      <c r="AO137">
        <v>1</v>
      </c>
      <c r="AP137">
        <v>10</v>
      </c>
      <c r="AQ137">
        <v>1</v>
      </c>
      <c r="AR137">
        <v>5</v>
      </c>
      <c r="AS137">
        <v>1</v>
      </c>
      <c r="AT137">
        <v>1</v>
      </c>
      <c r="AU137" s="7"/>
      <c r="AV137" s="7"/>
      <c r="AW137" s="7"/>
    </row>
    <row r="138" spans="1:49" ht="15.75" x14ac:dyDescent="0.25">
      <c r="A138" s="6">
        <v>136</v>
      </c>
      <c r="B138" s="7" t="s">
        <v>186</v>
      </c>
      <c r="C138" s="7" t="s">
        <v>186</v>
      </c>
      <c r="D138" s="7">
        <v>-111.65643</v>
      </c>
      <c r="E138" s="7">
        <v>45.607889999999998</v>
      </c>
      <c r="F138" s="7">
        <v>1654.1132129299999</v>
      </c>
      <c r="G138" s="7">
        <v>10.3486166</v>
      </c>
      <c r="H138" s="7">
        <v>115.77230072</v>
      </c>
      <c r="I138" s="7" t="s">
        <v>16</v>
      </c>
      <c r="J138" s="7" t="s">
        <v>46</v>
      </c>
      <c r="K138" s="8">
        <v>10</v>
      </c>
      <c r="L138" s="8">
        <v>66.3</v>
      </c>
      <c r="M138" s="8">
        <v>23.7</v>
      </c>
      <c r="N138" s="9">
        <v>0</v>
      </c>
      <c r="O138" s="10">
        <v>0</v>
      </c>
      <c r="P138" s="10">
        <v>0</v>
      </c>
      <c r="Q138" s="10">
        <v>0</v>
      </c>
      <c r="R138" s="10">
        <v>1</v>
      </c>
      <c r="S138" s="10">
        <v>0</v>
      </c>
      <c r="T138" s="11">
        <v>0</v>
      </c>
      <c r="U138" s="7">
        <v>1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 s="7">
        <v>0</v>
      </c>
      <c r="AB138" s="7">
        <v>0</v>
      </c>
      <c r="AC138" s="7">
        <v>1</v>
      </c>
      <c r="AD138" s="9">
        <v>20</v>
      </c>
      <c r="AE138" s="10">
        <v>0</v>
      </c>
      <c r="AF138" s="10">
        <v>0</v>
      </c>
      <c r="AG138" s="10">
        <v>0</v>
      </c>
      <c r="AH138" s="10">
        <v>5</v>
      </c>
      <c r="AI138" s="10">
        <v>0</v>
      </c>
      <c r="AJ138" s="10">
        <v>0</v>
      </c>
      <c r="AK138" s="10">
        <v>0</v>
      </c>
      <c r="AL138" s="10">
        <v>10</v>
      </c>
      <c r="AM138" s="12">
        <v>0</v>
      </c>
      <c r="AN138">
        <v>20</v>
      </c>
      <c r="AO138">
        <v>1</v>
      </c>
      <c r="AP138">
        <v>1</v>
      </c>
      <c r="AQ138">
        <v>1</v>
      </c>
      <c r="AR138">
        <v>25</v>
      </c>
      <c r="AS138">
        <v>0</v>
      </c>
      <c r="AT138">
        <v>0</v>
      </c>
      <c r="AU138" s="7"/>
      <c r="AV138" s="7"/>
      <c r="AW138" s="7"/>
    </row>
    <row r="139" spans="1:49" ht="15.75" x14ac:dyDescent="0.25">
      <c r="A139" s="6">
        <v>137</v>
      </c>
      <c r="B139" s="7" t="s">
        <v>187</v>
      </c>
      <c r="C139" s="7" t="s">
        <v>187</v>
      </c>
      <c r="D139" s="7">
        <v>-111.657255107</v>
      </c>
      <c r="E139" s="7">
        <v>45.607557382000003</v>
      </c>
      <c r="F139" s="7">
        <v>1659.1071302</v>
      </c>
      <c r="G139" s="7">
        <v>6.6466698646499998</v>
      </c>
      <c r="H139" s="7">
        <v>247.06500244099999</v>
      </c>
      <c r="I139" s="7" t="s">
        <v>15</v>
      </c>
      <c r="J139" s="7" t="s">
        <v>86</v>
      </c>
      <c r="K139" s="8">
        <v>17.5</v>
      </c>
      <c r="L139" s="8">
        <v>67.2</v>
      </c>
      <c r="M139" s="8">
        <v>15.3</v>
      </c>
      <c r="N139" s="9">
        <v>0</v>
      </c>
      <c r="O139" s="10">
        <v>0</v>
      </c>
      <c r="P139" s="10">
        <v>0</v>
      </c>
      <c r="Q139" s="10">
        <v>1</v>
      </c>
      <c r="R139" s="10">
        <v>0</v>
      </c>
      <c r="S139" s="10">
        <v>0</v>
      </c>
      <c r="T139" s="11">
        <v>0</v>
      </c>
      <c r="U139" s="7">
        <v>1</v>
      </c>
      <c r="V139" s="7">
        <v>1</v>
      </c>
      <c r="W139" s="7">
        <v>1</v>
      </c>
      <c r="X139" s="7">
        <v>0</v>
      </c>
      <c r="Y139" s="7">
        <v>0</v>
      </c>
      <c r="Z139" s="7">
        <v>1</v>
      </c>
      <c r="AA139" s="7">
        <v>0</v>
      </c>
      <c r="AB139" s="7">
        <v>0</v>
      </c>
      <c r="AC139" s="7">
        <v>1</v>
      </c>
      <c r="AD139" s="9">
        <v>5</v>
      </c>
      <c r="AE139" s="10">
        <v>15</v>
      </c>
      <c r="AF139" s="10">
        <v>10</v>
      </c>
      <c r="AG139" s="10">
        <v>0</v>
      </c>
      <c r="AH139" s="10">
        <v>0</v>
      </c>
      <c r="AI139" s="10">
        <v>5</v>
      </c>
      <c r="AJ139" s="10">
        <v>0</v>
      </c>
      <c r="AK139" s="10">
        <v>0</v>
      </c>
      <c r="AL139" s="10">
        <v>20</v>
      </c>
      <c r="AM139" s="12">
        <v>0</v>
      </c>
      <c r="AN139">
        <v>25</v>
      </c>
      <c r="AO139">
        <v>6</v>
      </c>
      <c r="AP139">
        <v>15</v>
      </c>
      <c r="AQ139">
        <v>0</v>
      </c>
      <c r="AR139">
        <v>0</v>
      </c>
      <c r="AS139">
        <v>1</v>
      </c>
      <c r="AT139">
        <v>1</v>
      </c>
      <c r="AU139" s="7"/>
      <c r="AV139" s="7"/>
      <c r="AW139" s="7"/>
    </row>
    <row r="140" spans="1:49" ht="15.75" x14ac:dyDescent="0.25">
      <c r="A140" s="6">
        <v>138</v>
      </c>
      <c r="B140" s="7" t="s">
        <v>188</v>
      </c>
      <c r="C140" s="7" t="s">
        <v>188</v>
      </c>
      <c r="D140" s="7">
        <v>-111.657220086</v>
      </c>
      <c r="E140" s="7">
        <v>45.607643906</v>
      </c>
      <c r="F140" s="7">
        <v>1659.4312700800001</v>
      </c>
      <c r="G140" s="7">
        <v>8.3332967758199992</v>
      </c>
      <c r="H140" s="7">
        <v>278.604644775</v>
      </c>
      <c r="I140" s="7" t="s">
        <v>15</v>
      </c>
      <c r="J140" s="7" t="s">
        <v>86</v>
      </c>
      <c r="K140" s="8">
        <v>17.5</v>
      </c>
      <c r="L140" s="8">
        <v>67.2</v>
      </c>
      <c r="M140" s="8">
        <v>15.3</v>
      </c>
      <c r="N140" s="9">
        <v>0</v>
      </c>
      <c r="O140" s="10">
        <v>0</v>
      </c>
      <c r="P140" s="10">
        <v>0</v>
      </c>
      <c r="Q140" s="10">
        <v>1</v>
      </c>
      <c r="R140" s="10">
        <v>0</v>
      </c>
      <c r="S140" s="10">
        <v>0</v>
      </c>
      <c r="T140" s="11">
        <v>0</v>
      </c>
      <c r="U140" s="7">
        <v>0</v>
      </c>
      <c r="V140" s="7">
        <v>1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1</v>
      </c>
      <c r="AD140" s="9">
        <v>0</v>
      </c>
      <c r="AE140" s="10">
        <v>5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90</v>
      </c>
      <c r="AM140" s="12">
        <v>0</v>
      </c>
      <c r="AN140">
        <v>5</v>
      </c>
      <c r="AO140">
        <v>3</v>
      </c>
      <c r="AP140">
        <v>5</v>
      </c>
      <c r="AQ140">
        <v>0</v>
      </c>
      <c r="AR140">
        <v>0</v>
      </c>
      <c r="AS140">
        <v>0</v>
      </c>
      <c r="AT140">
        <v>0</v>
      </c>
      <c r="AU140" s="7"/>
      <c r="AV140" s="7"/>
      <c r="AW140" s="7"/>
    </row>
    <row r="141" spans="1:49" ht="15.75" x14ac:dyDescent="0.25">
      <c r="A141" s="6">
        <v>139</v>
      </c>
      <c r="B141" s="7" t="s">
        <v>189</v>
      </c>
      <c r="C141" s="7" t="s">
        <v>189</v>
      </c>
      <c r="D141" s="7">
        <v>-111.657185064</v>
      </c>
      <c r="E141" s="7">
        <v>45.607730429</v>
      </c>
      <c r="F141" s="7">
        <v>1659.8717077399999</v>
      </c>
      <c r="G141" s="7">
        <v>8.3332967758199992</v>
      </c>
      <c r="H141" s="7">
        <v>278.604644775</v>
      </c>
      <c r="I141" s="7" t="s">
        <v>15</v>
      </c>
      <c r="J141" s="7" t="s">
        <v>86</v>
      </c>
      <c r="K141" s="8">
        <v>17.5</v>
      </c>
      <c r="L141" s="8">
        <v>67.2</v>
      </c>
      <c r="M141" s="8">
        <v>15.3</v>
      </c>
      <c r="N141" s="9">
        <v>0</v>
      </c>
      <c r="O141" s="10">
        <v>0</v>
      </c>
      <c r="P141" s="10">
        <v>0</v>
      </c>
      <c r="Q141" s="10">
        <v>1</v>
      </c>
      <c r="R141" s="10">
        <v>0</v>
      </c>
      <c r="S141" s="10">
        <v>0</v>
      </c>
      <c r="T141" s="11">
        <v>1</v>
      </c>
      <c r="U141" s="7">
        <v>1</v>
      </c>
      <c r="V141" s="7">
        <v>1</v>
      </c>
      <c r="W141" s="7">
        <v>0</v>
      </c>
      <c r="X141" s="7">
        <v>0</v>
      </c>
      <c r="Y141" s="7">
        <v>0</v>
      </c>
      <c r="Z141" s="7">
        <v>1</v>
      </c>
      <c r="AA141" s="7">
        <v>0</v>
      </c>
      <c r="AB141" s="7">
        <v>0</v>
      </c>
      <c r="AC141" s="7">
        <v>1</v>
      </c>
      <c r="AD141" s="9">
        <v>10</v>
      </c>
      <c r="AE141" s="10">
        <v>15</v>
      </c>
      <c r="AF141" s="10">
        <v>0</v>
      </c>
      <c r="AG141" s="10">
        <v>0</v>
      </c>
      <c r="AH141" s="10">
        <v>0</v>
      </c>
      <c r="AI141" s="10">
        <v>5</v>
      </c>
      <c r="AJ141" s="10">
        <v>0</v>
      </c>
      <c r="AK141" s="10">
        <v>0</v>
      </c>
      <c r="AL141" s="10">
        <v>1</v>
      </c>
      <c r="AM141" s="12">
        <v>15</v>
      </c>
      <c r="AN141">
        <v>10</v>
      </c>
      <c r="AO141">
        <v>3</v>
      </c>
      <c r="AP141">
        <v>10</v>
      </c>
      <c r="AQ141">
        <v>1</v>
      </c>
      <c r="AR141">
        <v>5</v>
      </c>
      <c r="AS141">
        <v>0</v>
      </c>
      <c r="AT141">
        <v>0</v>
      </c>
      <c r="AU141" s="7"/>
      <c r="AV141" s="7"/>
      <c r="AW141" s="7"/>
    </row>
    <row r="142" spans="1:49" ht="15.75" x14ac:dyDescent="0.25">
      <c r="A142" s="6">
        <v>140</v>
      </c>
      <c r="B142" s="7" t="s">
        <v>190</v>
      </c>
      <c r="C142" s="7" t="s">
        <v>190</v>
      </c>
      <c r="D142" s="7">
        <v>-111.657150043</v>
      </c>
      <c r="E142" s="7">
        <v>45.607816952999997</v>
      </c>
      <c r="F142" s="7">
        <v>1659.87829659</v>
      </c>
      <c r="G142" s="7">
        <v>8.3332967758199992</v>
      </c>
      <c r="H142" s="7">
        <v>278.604644775</v>
      </c>
      <c r="I142" s="7" t="s">
        <v>15</v>
      </c>
      <c r="J142" s="7" t="s">
        <v>86</v>
      </c>
      <c r="K142" s="8">
        <v>17.5</v>
      </c>
      <c r="L142" s="8">
        <v>67.2</v>
      </c>
      <c r="M142" s="8">
        <v>15.3</v>
      </c>
      <c r="N142" s="9">
        <v>0</v>
      </c>
      <c r="O142" s="10">
        <v>0</v>
      </c>
      <c r="P142" s="10">
        <v>0</v>
      </c>
      <c r="Q142" s="10">
        <v>1</v>
      </c>
      <c r="R142" s="10">
        <v>0</v>
      </c>
      <c r="S142" s="10">
        <v>0</v>
      </c>
      <c r="T142" s="11">
        <v>1</v>
      </c>
      <c r="U142" s="7">
        <v>1</v>
      </c>
      <c r="V142" s="7">
        <v>1</v>
      </c>
      <c r="W142" s="7">
        <v>1</v>
      </c>
      <c r="X142" s="7">
        <v>0</v>
      </c>
      <c r="Y142" s="7">
        <v>1</v>
      </c>
      <c r="Z142" s="7">
        <v>1</v>
      </c>
      <c r="AA142" s="7">
        <v>0</v>
      </c>
      <c r="AB142" s="7">
        <v>0</v>
      </c>
      <c r="AC142" s="7">
        <v>1</v>
      </c>
      <c r="AD142" s="9">
        <v>10</v>
      </c>
      <c r="AE142" s="10">
        <v>15</v>
      </c>
      <c r="AF142" s="10">
        <v>5</v>
      </c>
      <c r="AG142" s="10">
        <v>0</v>
      </c>
      <c r="AH142" s="10">
        <v>5</v>
      </c>
      <c r="AI142" s="10">
        <v>5</v>
      </c>
      <c r="AJ142" s="10">
        <v>0</v>
      </c>
      <c r="AK142" s="10">
        <v>0</v>
      </c>
      <c r="AL142" s="10">
        <v>10</v>
      </c>
      <c r="AM142" s="12">
        <v>5</v>
      </c>
      <c r="AN142">
        <v>10</v>
      </c>
      <c r="AO142">
        <v>3</v>
      </c>
      <c r="AP142">
        <v>10</v>
      </c>
      <c r="AQ142">
        <v>1</v>
      </c>
      <c r="AR142">
        <v>10</v>
      </c>
      <c r="AS142">
        <v>0</v>
      </c>
      <c r="AT142">
        <v>0</v>
      </c>
      <c r="AU142" s="7"/>
      <c r="AV142" s="7"/>
      <c r="AW142" s="7"/>
    </row>
    <row r="143" spans="1:49" ht="15.75" x14ac:dyDescent="0.25">
      <c r="A143" s="6">
        <v>141</v>
      </c>
      <c r="B143" s="7" t="s">
        <v>191</v>
      </c>
      <c r="C143" s="7" t="s">
        <v>191</v>
      </c>
      <c r="D143" s="7">
        <v>-111.657115021</v>
      </c>
      <c r="E143" s="7">
        <v>45.607903475999997</v>
      </c>
      <c r="F143" s="7">
        <v>1659.65944459</v>
      </c>
      <c r="G143" s="7">
        <v>2.8841915130600002</v>
      </c>
      <c r="H143" s="7">
        <v>342.65737915</v>
      </c>
      <c r="I143" s="7" t="s">
        <v>15</v>
      </c>
      <c r="J143" s="7" t="s">
        <v>86</v>
      </c>
      <c r="K143" s="8">
        <v>17.5</v>
      </c>
      <c r="L143" s="8">
        <v>67.2</v>
      </c>
      <c r="M143" s="8">
        <v>15.3</v>
      </c>
      <c r="N143" s="9">
        <v>0</v>
      </c>
      <c r="O143" s="10">
        <v>0</v>
      </c>
      <c r="P143" s="10">
        <v>0</v>
      </c>
      <c r="Q143" s="10">
        <v>1</v>
      </c>
      <c r="R143" s="10">
        <v>0</v>
      </c>
      <c r="S143" s="10">
        <v>0</v>
      </c>
      <c r="T143" s="11">
        <v>1</v>
      </c>
      <c r="U143" s="7">
        <v>1</v>
      </c>
      <c r="V143" s="7">
        <v>1</v>
      </c>
      <c r="W143" s="7">
        <v>0</v>
      </c>
      <c r="X143" s="7">
        <v>0</v>
      </c>
      <c r="Y143" s="7">
        <v>1</v>
      </c>
      <c r="Z143" s="7">
        <v>1</v>
      </c>
      <c r="AA143" s="7">
        <v>0</v>
      </c>
      <c r="AB143" s="7">
        <v>0</v>
      </c>
      <c r="AC143" s="7">
        <v>0</v>
      </c>
      <c r="AD143" s="9">
        <v>10</v>
      </c>
      <c r="AE143" s="10">
        <v>25</v>
      </c>
      <c r="AF143" s="10">
        <v>0</v>
      </c>
      <c r="AG143" s="10">
        <v>0</v>
      </c>
      <c r="AH143" s="10">
        <v>10</v>
      </c>
      <c r="AI143" s="10">
        <v>5</v>
      </c>
      <c r="AJ143" s="10">
        <v>0</v>
      </c>
      <c r="AK143" s="10">
        <v>0</v>
      </c>
      <c r="AL143" s="10">
        <v>0</v>
      </c>
      <c r="AM143" s="12">
        <v>5</v>
      </c>
      <c r="AN143">
        <v>5</v>
      </c>
      <c r="AO143">
        <v>4</v>
      </c>
      <c r="AP143">
        <v>10</v>
      </c>
      <c r="AQ143">
        <v>1</v>
      </c>
      <c r="AR143">
        <v>5</v>
      </c>
      <c r="AS143">
        <v>0</v>
      </c>
      <c r="AT143">
        <v>0</v>
      </c>
      <c r="AU143" s="7"/>
      <c r="AV143" s="7"/>
      <c r="AW143" s="7"/>
    </row>
    <row r="144" spans="1:49" ht="15.75" x14ac:dyDescent="0.25">
      <c r="A144" s="6">
        <v>142</v>
      </c>
      <c r="B144" s="7" t="s">
        <v>192</v>
      </c>
      <c r="C144" s="7" t="s">
        <v>192</v>
      </c>
      <c r="D144" s="7">
        <v>-111.65704599999999</v>
      </c>
      <c r="E144" s="7">
        <v>45.608074000000002</v>
      </c>
      <c r="F144" s="7">
        <v>1659.10750179</v>
      </c>
      <c r="G144" s="7">
        <v>2.8841915130600002</v>
      </c>
      <c r="H144" s="7">
        <v>342.65737915</v>
      </c>
      <c r="I144" s="7" t="s">
        <v>15</v>
      </c>
      <c r="J144" s="7" t="s">
        <v>86</v>
      </c>
      <c r="K144" s="8">
        <v>17.5</v>
      </c>
      <c r="L144" s="8">
        <v>67.2</v>
      </c>
      <c r="M144" s="8">
        <v>15.3</v>
      </c>
      <c r="N144" s="9">
        <v>0</v>
      </c>
      <c r="O144" s="10">
        <v>0</v>
      </c>
      <c r="P144" s="10">
        <v>0</v>
      </c>
      <c r="Q144" s="10">
        <v>1</v>
      </c>
      <c r="R144" s="10">
        <v>0</v>
      </c>
      <c r="S144" s="10">
        <v>0</v>
      </c>
      <c r="T144" s="11">
        <v>1</v>
      </c>
      <c r="U144" s="7">
        <v>1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1</v>
      </c>
      <c r="AD144" s="9">
        <v>10</v>
      </c>
      <c r="AE144" s="10">
        <v>15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5</v>
      </c>
      <c r="AM144" s="12">
        <v>5</v>
      </c>
      <c r="AN144">
        <v>15</v>
      </c>
      <c r="AO144">
        <v>4</v>
      </c>
      <c r="AP144">
        <v>10</v>
      </c>
      <c r="AQ144">
        <v>0</v>
      </c>
      <c r="AR144">
        <v>0</v>
      </c>
      <c r="AS144">
        <v>0</v>
      </c>
      <c r="AT144">
        <v>0</v>
      </c>
      <c r="AU144" s="7"/>
      <c r="AV144" s="7"/>
      <c r="AW144" s="7"/>
    </row>
    <row r="145" spans="1:49" ht="15.75" x14ac:dyDescent="0.25">
      <c r="A145" s="6">
        <v>143</v>
      </c>
      <c r="B145" s="7" t="s">
        <v>193</v>
      </c>
      <c r="C145" s="7" t="s">
        <v>193</v>
      </c>
      <c r="D145" s="7">
        <v>-111.65701199999999</v>
      </c>
      <c r="E145" s="7">
        <v>45.608158000000003</v>
      </c>
      <c r="F145" s="7">
        <v>1658.79704778</v>
      </c>
      <c r="G145" s="7">
        <v>5.7314863205000002</v>
      </c>
      <c r="H145" s="7">
        <v>301.236236572</v>
      </c>
      <c r="I145" s="7" t="s">
        <v>15</v>
      </c>
      <c r="J145" s="7" t="s">
        <v>86</v>
      </c>
      <c r="K145" s="8">
        <v>17.5</v>
      </c>
      <c r="L145" s="8">
        <v>67.2</v>
      </c>
      <c r="M145" s="8">
        <v>15.3</v>
      </c>
      <c r="N145" s="9">
        <v>0</v>
      </c>
      <c r="O145" s="10">
        <v>0</v>
      </c>
      <c r="P145" s="10">
        <v>0</v>
      </c>
      <c r="Q145" s="10">
        <v>1</v>
      </c>
      <c r="R145" s="10">
        <v>0</v>
      </c>
      <c r="S145" s="10">
        <v>0</v>
      </c>
      <c r="T145" s="11">
        <v>1</v>
      </c>
      <c r="U145" s="7">
        <v>1</v>
      </c>
      <c r="V145" s="7">
        <v>1</v>
      </c>
      <c r="W145" s="7">
        <v>0</v>
      </c>
      <c r="X145" s="7">
        <v>0</v>
      </c>
      <c r="Y145" s="7">
        <v>0</v>
      </c>
      <c r="Z145" s="7">
        <v>1</v>
      </c>
      <c r="AA145" s="7">
        <v>0</v>
      </c>
      <c r="AB145" s="7">
        <v>0</v>
      </c>
      <c r="AC145" s="7">
        <v>1</v>
      </c>
      <c r="AD145" s="9">
        <v>5</v>
      </c>
      <c r="AE145" s="10">
        <v>20</v>
      </c>
      <c r="AF145" s="10">
        <v>0</v>
      </c>
      <c r="AG145" s="10">
        <v>0</v>
      </c>
      <c r="AH145" s="10">
        <v>0</v>
      </c>
      <c r="AI145" s="10">
        <v>1</v>
      </c>
      <c r="AJ145" s="10">
        <v>0</v>
      </c>
      <c r="AK145" s="10">
        <v>0</v>
      </c>
      <c r="AL145" s="10">
        <v>1</v>
      </c>
      <c r="AM145" s="12">
        <v>30</v>
      </c>
      <c r="AN145">
        <v>5</v>
      </c>
      <c r="AO145">
        <v>3</v>
      </c>
      <c r="AP145">
        <v>15</v>
      </c>
      <c r="AQ145">
        <v>1</v>
      </c>
      <c r="AR145">
        <v>5</v>
      </c>
      <c r="AS145">
        <v>0</v>
      </c>
      <c r="AT145">
        <v>0</v>
      </c>
      <c r="AU145" s="7"/>
      <c r="AV145" s="7"/>
      <c r="AW145" s="7"/>
    </row>
    <row r="146" spans="1:49" ht="15.75" x14ac:dyDescent="0.25">
      <c r="A146" s="6">
        <v>144</v>
      </c>
      <c r="B146" s="7" t="s">
        <v>194</v>
      </c>
      <c r="C146" s="7" t="s">
        <v>194</v>
      </c>
      <c r="D146" s="7">
        <v>-111.656978</v>
      </c>
      <c r="E146" s="7">
        <v>45.608241999999997</v>
      </c>
      <c r="F146" s="7">
        <v>1658.6207181100001</v>
      </c>
      <c r="G146" s="7">
        <v>5.7314863205000002</v>
      </c>
      <c r="H146" s="7">
        <v>301.236236572</v>
      </c>
      <c r="I146" s="7" t="s">
        <v>15</v>
      </c>
      <c r="J146" s="7" t="s">
        <v>86</v>
      </c>
      <c r="K146" s="8">
        <v>17.5</v>
      </c>
      <c r="L146" s="8">
        <v>67.2</v>
      </c>
      <c r="M146" s="8">
        <v>15.3</v>
      </c>
      <c r="N146" s="9">
        <v>0</v>
      </c>
      <c r="O146" s="10">
        <v>0</v>
      </c>
      <c r="P146" s="10">
        <v>0</v>
      </c>
      <c r="Q146" s="10">
        <v>1</v>
      </c>
      <c r="R146" s="10">
        <v>0</v>
      </c>
      <c r="S146" s="10">
        <v>0</v>
      </c>
      <c r="T146" s="11">
        <v>1</v>
      </c>
      <c r="U146" s="7">
        <v>1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9">
        <v>10</v>
      </c>
      <c r="AE146" s="10">
        <v>40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2">
        <v>5</v>
      </c>
      <c r="AN146">
        <v>10</v>
      </c>
      <c r="AO146">
        <v>7</v>
      </c>
      <c r="AP146">
        <v>15</v>
      </c>
      <c r="AQ146">
        <v>0</v>
      </c>
      <c r="AR146">
        <v>0</v>
      </c>
      <c r="AS146">
        <v>0</v>
      </c>
      <c r="AT146">
        <v>0</v>
      </c>
      <c r="AU146" s="7"/>
      <c r="AV146" s="7"/>
      <c r="AW146" s="7"/>
    </row>
    <row r="147" spans="1:49" ht="15.75" x14ac:dyDescent="0.25">
      <c r="A147" s="6">
        <v>145</v>
      </c>
      <c r="B147" s="7" t="s">
        <v>195</v>
      </c>
      <c r="C147" s="7" t="s">
        <v>195</v>
      </c>
      <c r="D147" s="7">
        <v>-111.656944</v>
      </c>
      <c r="E147" s="7">
        <v>45.608325999999998</v>
      </c>
      <c r="F147" s="7">
        <v>1658.1398489600001</v>
      </c>
      <c r="G147" s="7">
        <v>5.7314863205000002</v>
      </c>
      <c r="H147" s="7">
        <v>301.236236572</v>
      </c>
      <c r="I147" s="7" t="s">
        <v>15</v>
      </c>
      <c r="J147" s="7" t="s">
        <v>86</v>
      </c>
      <c r="K147" s="8">
        <v>17.5</v>
      </c>
      <c r="L147" s="8">
        <v>67.2</v>
      </c>
      <c r="M147" s="8">
        <v>15.3</v>
      </c>
      <c r="N147" s="9">
        <v>0</v>
      </c>
      <c r="O147" s="10">
        <v>0</v>
      </c>
      <c r="P147" s="10">
        <v>0</v>
      </c>
      <c r="Q147" s="10">
        <v>1</v>
      </c>
      <c r="R147" s="10">
        <v>0</v>
      </c>
      <c r="S147" s="10">
        <v>0</v>
      </c>
      <c r="T147" s="11">
        <v>1</v>
      </c>
      <c r="U147" s="7">
        <v>1</v>
      </c>
      <c r="V147" s="7">
        <v>1</v>
      </c>
      <c r="W147" s="7">
        <v>0</v>
      </c>
      <c r="X147" s="7">
        <v>0</v>
      </c>
      <c r="Y147" s="7">
        <v>0</v>
      </c>
      <c r="Z147" s="7">
        <v>1</v>
      </c>
      <c r="AA147" s="7">
        <v>0</v>
      </c>
      <c r="AB147" s="7">
        <v>0</v>
      </c>
      <c r="AC147" s="7">
        <v>1</v>
      </c>
      <c r="AD147" s="9">
        <v>10</v>
      </c>
      <c r="AE147" s="10">
        <v>15</v>
      </c>
      <c r="AF147" s="10">
        <v>0</v>
      </c>
      <c r="AG147" s="10">
        <v>0</v>
      </c>
      <c r="AH147" s="10">
        <v>0</v>
      </c>
      <c r="AI147" s="10">
        <v>5</v>
      </c>
      <c r="AJ147" s="10">
        <v>0</v>
      </c>
      <c r="AK147" s="10">
        <v>0</v>
      </c>
      <c r="AL147" s="10">
        <v>1</v>
      </c>
      <c r="AM147" s="12">
        <v>10</v>
      </c>
      <c r="AN147">
        <v>15</v>
      </c>
      <c r="AO147">
        <v>6</v>
      </c>
      <c r="AP147">
        <v>20</v>
      </c>
      <c r="AQ147">
        <v>1</v>
      </c>
      <c r="AR147">
        <v>5</v>
      </c>
      <c r="AS147">
        <v>0</v>
      </c>
      <c r="AT147">
        <v>0</v>
      </c>
      <c r="AU147" s="7"/>
      <c r="AV147" s="7"/>
      <c r="AW147" s="7"/>
    </row>
    <row r="148" spans="1:49" ht="15.75" x14ac:dyDescent="0.25">
      <c r="A148" s="6">
        <v>146</v>
      </c>
      <c r="B148" s="7" t="s">
        <v>196</v>
      </c>
      <c r="C148" s="7" t="s">
        <v>196</v>
      </c>
      <c r="D148" s="7">
        <v>-111.65691</v>
      </c>
      <c r="E148" s="7">
        <v>45.608409999999999</v>
      </c>
      <c r="F148" s="7">
        <v>1657.83328381</v>
      </c>
      <c r="G148" s="7">
        <v>9.3220634460399996</v>
      </c>
      <c r="H148" s="7">
        <v>287.87545776399998</v>
      </c>
      <c r="I148" s="7" t="s">
        <v>15</v>
      </c>
      <c r="J148" s="7" t="s">
        <v>86</v>
      </c>
      <c r="K148" s="8">
        <v>17.5</v>
      </c>
      <c r="L148" s="8">
        <v>67.2</v>
      </c>
      <c r="M148" s="8">
        <v>15.3</v>
      </c>
      <c r="N148" s="9">
        <v>0</v>
      </c>
      <c r="O148" s="10">
        <v>0</v>
      </c>
      <c r="P148" s="10">
        <v>0</v>
      </c>
      <c r="Q148" s="10">
        <v>1</v>
      </c>
      <c r="R148" s="10">
        <v>0</v>
      </c>
      <c r="S148" s="10">
        <v>0</v>
      </c>
      <c r="T148" s="11">
        <v>0</v>
      </c>
      <c r="U148" s="7">
        <v>1</v>
      </c>
      <c r="V148" s="7">
        <v>1</v>
      </c>
      <c r="W148" s="7">
        <v>0</v>
      </c>
      <c r="X148" s="7">
        <v>0</v>
      </c>
      <c r="Y148" s="7">
        <v>0</v>
      </c>
      <c r="Z148" s="7">
        <v>1</v>
      </c>
      <c r="AA148" s="7">
        <v>0</v>
      </c>
      <c r="AB148" s="7">
        <v>0</v>
      </c>
      <c r="AC148" s="7">
        <v>0</v>
      </c>
      <c r="AD148" s="9">
        <v>25</v>
      </c>
      <c r="AE148" s="10">
        <v>30</v>
      </c>
      <c r="AF148" s="10">
        <v>0</v>
      </c>
      <c r="AG148" s="10">
        <v>0</v>
      </c>
      <c r="AH148" s="10">
        <v>0</v>
      </c>
      <c r="AI148" s="10">
        <v>5</v>
      </c>
      <c r="AJ148" s="10">
        <v>0</v>
      </c>
      <c r="AK148" s="10">
        <v>0</v>
      </c>
      <c r="AL148" s="10">
        <v>0</v>
      </c>
      <c r="AM148" s="12">
        <v>0</v>
      </c>
      <c r="AN148">
        <v>5</v>
      </c>
      <c r="AO148">
        <v>4</v>
      </c>
      <c r="AP148">
        <v>10</v>
      </c>
      <c r="AQ148">
        <v>1</v>
      </c>
      <c r="AR148">
        <v>1</v>
      </c>
      <c r="AS148">
        <v>0</v>
      </c>
      <c r="AT148">
        <v>0</v>
      </c>
      <c r="AU148" s="7"/>
      <c r="AV148" s="7"/>
      <c r="AW148" s="7"/>
    </row>
    <row r="149" spans="1:49" ht="15.75" x14ac:dyDescent="0.25">
      <c r="A149" s="14">
        <v>147</v>
      </c>
      <c r="B149" s="4" t="s">
        <v>197</v>
      </c>
      <c r="C149" s="4" t="s">
        <v>197</v>
      </c>
      <c r="D149" s="4">
        <v>-111.676145037</v>
      </c>
      <c r="E149" s="4">
        <v>45.595576868999999</v>
      </c>
      <c r="F149" s="4">
        <v>1518.97364404</v>
      </c>
      <c r="G149" s="4">
        <v>4.5397157669099997</v>
      </c>
      <c r="H149" s="4">
        <v>130.32919311500001</v>
      </c>
      <c r="I149" s="4" t="s">
        <v>15</v>
      </c>
      <c r="J149" s="4" t="s">
        <v>86</v>
      </c>
      <c r="K149" s="15">
        <v>17.5</v>
      </c>
      <c r="L149" s="15">
        <v>67.2</v>
      </c>
      <c r="M149" s="15">
        <v>15.3</v>
      </c>
      <c r="N149" s="16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 s="3">
        <v>1</v>
      </c>
      <c r="U149" s="4">
        <v>1</v>
      </c>
      <c r="V149" s="4">
        <v>1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16">
        <v>10</v>
      </c>
      <c r="AE149">
        <v>25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7">
        <v>45</v>
      </c>
      <c r="AN149">
        <v>5</v>
      </c>
      <c r="AO149">
        <v>4</v>
      </c>
      <c r="AP149">
        <v>20</v>
      </c>
      <c r="AQ149">
        <v>0</v>
      </c>
      <c r="AR149">
        <v>0</v>
      </c>
      <c r="AS149">
        <v>0</v>
      </c>
      <c r="AT149">
        <v>0</v>
      </c>
      <c r="AU149" s="4"/>
      <c r="AV149" s="4"/>
      <c r="AW149" s="4"/>
    </row>
    <row r="150" spans="1:49" ht="15.75" x14ac:dyDescent="0.25">
      <c r="A150" s="14">
        <v>148</v>
      </c>
      <c r="B150" s="4" t="s">
        <v>198</v>
      </c>
      <c r="C150" s="4" t="s">
        <v>198</v>
      </c>
      <c r="D150" s="4">
        <v>-111.67601802999999</v>
      </c>
      <c r="E150" s="4">
        <v>45.595565495000002</v>
      </c>
      <c r="F150" s="4">
        <v>1518.27515528</v>
      </c>
      <c r="G150" s="4">
        <v>4.5397157669099997</v>
      </c>
      <c r="H150" s="4">
        <v>130.32919311500001</v>
      </c>
      <c r="I150" s="4" t="s">
        <v>15</v>
      </c>
      <c r="J150" s="4" t="s">
        <v>86</v>
      </c>
      <c r="K150" s="15">
        <v>17.5</v>
      </c>
      <c r="L150" s="15">
        <v>67.2</v>
      </c>
      <c r="M150" s="15">
        <v>15.3</v>
      </c>
      <c r="N150" s="16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 s="3">
        <v>0</v>
      </c>
      <c r="U150" s="4">
        <v>1</v>
      </c>
      <c r="V150" s="4">
        <v>0</v>
      </c>
      <c r="W150" s="4">
        <v>1</v>
      </c>
      <c r="X150" s="4">
        <v>0</v>
      </c>
      <c r="Y150" s="4">
        <v>1</v>
      </c>
      <c r="Z150" s="4">
        <v>1</v>
      </c>
      <c r="AA150" s="4">
        <v>0</v>
      </c>
      <c r="AB150" s="4">
        <v>0</v>
      </c>
      <c r="AC150" s="4">
        <v>1</v>
      </c>
      <c r="AD150" s="16">
        <v>15</v>
      </c>
      <c r="AE150">
        <v>0</v>
      </c>
      <c r="AF150">
        <v>5</v>
      </c>
      <c r="AG150">
        <v>0</v>
      </c>
      <c r="AH150">
        <v>1</v>
      </c>
      <c r="AI150">
        <v>5</v>
      </c>
      <c r="AJ150">
        <v>0</v>
      </c>
      <c r="AK150">
        <v>0</v>
      </c>
      <c r="AL150">
        <v>60</v>
      </c>
      <c r="AM150" s="18">
        <v>0</v>
      </c>
      <c r="AN150">
        <v>0</v>
      </c>
      <c r="AO150">
        <v>3</v>
      </c>
      <c r="AP150">
        <v>10</v>
      </c>
      <c r="AQ150">
        <v>0</v>
      </c>
      <c r="AR150">
        <v>0</v>
      </c>
      <c r="AS150">
        <v>0</v>
      </c>
      <c r="AT150">
        <v>0</v>
      </c>
      <c r="AU150" s="4"/>
      <c r="AV150" s="4"/>
      <c r="AW150" s="4"/>
    </row>
    <row r="151" spans="1:49" ht="15.75" x14ac:dyDescent="0.25">
      <c r="A151" s="14">
        <v>149</v>
      </c>
      <c r="B151" s="4" t="s">
        <v>199</v>
      </c>
      <c r="C151" s="4" t="s">
        <v>199</v>
      </c>
      <c r="D151" s="4">
        <v>-111.675891022</v>
      </c>
      <c r="E151" s="4">
        <v>45.595554120999999</v>
      </c>
      <c r="F151" s="4">
        <v>1517.60624725</v>
      </c>
      <c r="G151" s="4">
        <v>4.5397157669099997</v>
      </c>
      <c r="H151" s="4">
        <v>130.32919311500001</v>
      </c>
      <c r="I151" s="4" t="s">
        <v>15</v>
      </c>
      <c r="J151" s="4" t="s">
        <v>86</v>
      </c>
      <c r="K151" s="15">
        <v>17.5</v>
      </c>
      <c r="L151" s="15">
        <v>67.2</v>
      </c>
      <c r="M151" s="15">
        <v>15.3</v>
      </c>
      <c r="N151" s="16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 s="3">
        <v>0</v>
      </c>
      <c r="U151" s="4">
        <v>1</v>
      </c>
      <c r="V151" s="4">
        <v>1</v>
      </c>
      <c r="W151" s="4">
        <v>0</v>
      </c>
      <c r="X151" s="4">
        <v>0</v>
      </c>
      <c r="Y151" s="4">
        <v>0</v>
      </c>
      <c r="Z151" s="4">
        <v>1</v>
      </c>
      <c r="AA151" s="4">
        <v>1</v>
      </c>
      <c r="AB151" s="4">
        <v>0</v>
      </c>
      <c r="AC151" s="4">
        <v>1</v>
      </c>
      <c r="AD151" s="16">
        <v>20</v>
      </c>
      <c r="AE151">
        <v>10</v>
      </c>
      <c r="AF151">
        <v>0</v>
      </c>
      <c r="AG151">
        <v>0</v>
      </c>
      <c r="AH151">
        <v>0</v>
      </c>
      <c r="AI151">
        <v>10</v>
      </c>
      <c r="AJ151">
        <v>5</v>
      </c>
      <c r="AK151">
        <v>0</v>
      </c>
      <c r="AL151">
        <v>10</v>
      </c>
      <c r="AM151" s="18">
        <v>0</v>
      </c>
      <c r="AN151">
        <v>20</v>
      </c>
      <c r="AO151">
        <v>3</v>
      </c>
      <c r="AP151">
        <v>5</v>
      </c>
      <c r="AQ151">
        <v>1</v>
      </c>
      <c r="AR151">
        <v>5</v>
      </c>
      <c r="AS151">
        <v>0</v>
      </c>
      <c r="AT151">
        <v>0</v>
      </c>
      <c r="AU151" s="4"/>
      <c r="AV151" s="4"/>
      <c r="AW151" s="4"/>
    </row>
    <row r="152" spans="1:49" ht="15.75" x14ac:dyDescent="0.25">
      <c r="A152" s="14">
        <v>150</v>
      </c>
      <c r="B152" s="4" t="s">
        <v>200</v>
      </c>
      <c r="C152" s="4" t="s">
        <v>200</v>
      </c>
      <c r="D152" s="4">
        <v>-111.675764015</v>
      </c>
      <c r="E152" s="4">
        <v>45.595542748</v>
      </c>
      <c r="F152" s="4">
        <v>1516.94249094</v>
      </c>
      <c r="G152" s="4">
        <v>4.4076442718499997</v>
      </c>
      <c r="H152" s="4">
        <v>138.461868286</v>
      </c>
      <c r="I152" s="4" t="s">
        <v>15</v>
      </c>
      <c r="J152" s="4" t="s">
        <v>86</v>
      </c>
      <c r="K152" s="15">
        <v>17.5</v>
      </c>
      <c r="L152" s="15">
        <v>67.2</v>
      </c>
      <c r="M152" s="15">
        <v>15.3</v>
      </c>
      <c r="N152" s="16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 s="3">
        <v>1</v>
      </c>
      <c r="U152" s="4">
        <v>1</v>
      </c>
      <c r="V152" s="4">
        <v>0</v>
      </c>
      <c r="W152" s="4">
        <v>1</v>
      </c>
      <c r="X152" s="4">
        <v>0</v>
      </c>
      <c r="Y152" s="4">
        <v>1</v>
      </c>
      <c r="Z152" s="4">
        <v>1</v>
      </c>
      <c r="AA152" s="4">
        <v>0</v>
      </c>
      <c r="AB152" s="4">
        <v>0</v>
      </c>
      <c r="AC152" s="4">
        <v>1</v>
      </c>
      <c r="AD152" s="16">
        <v>15</v>
      </c>
      <c r="AE152">
        <v>0</v>
      </c>
      <c r="AF152">
        <v>5</v>
      </c>
      <c r="AG152">
        <v>0</v>
      </c>
      <c r="AH152">
        <v>5</v>
      </c>
      <c r="AI152">
        <v>10</v>
      </c>
      <c r="AJ152">
        <v>0</v>
      </c>
      <c r="AK152">
        <v>0</v>
      </c>
      <c r="AL152">
        <v>5</v>
      </c>
      <c r="AM152" s="17">
        <v>30</v>
      </c>
      <c r="AN152">
        <v>10</v>
      </c>
      <c r="AO152">
        <v>3</v>
      </c>
      <c r="AP152">
        <v>15</v>
      </c>
      <c r="AQ152">
        <v>0</v>
      </c>
      <c r="AR152">
        <v>0</v>
      </c>
      <c r="AS152">
        <v>0</v>
      </c>
      <c r="AT152">
        <v>0</v>
      </c>
      <c r="AU152" s="4"/>
      <c r="AV152" s="4"/>
      <c r="AW152" s="4"/>
    </row>
    <row r="153" spans="1:49" ht="15.75" x14ac:dyDescent="0.25">
      <c r="A153" s="14">
        <v>151</v>
      </c>
      <c r="B153" s="4" t="s">
        <v>201</v>
      </c>
      <c r="C153" s="4" t="s">
        <v>201</v>
      </c>
      <c r="D153" s="4">
        <v>-111.67563700700001</v>
      </c>
      <c r="E153" s="4">
        <v>45.595531373999997</v>
      </c>
      <c r="F153" s="4">
        <v>1516.2714466899999</v>
      </c>
      <c r="G153" s="4">
        <v>4.4076442718499997</v>
      </c>
      <c r="H153" s="4">
        <v>138.461868286</v>
      </c>
      <c r="I153" s="4" t="s">
        <v>15</v>
      </c>
      <c r="J153" s="4" t="s">
        <v>86</v>
      </c>
      <c r="K153" s="15">
        <v>17.5</v>
      </c>
      <c r="L153" s="15">
        <v>67.2</v>
      </c>
      <c r="M153" s="15">
        <v>15.3</v>
      </c>
      <c r="N153" s="16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 s="3">
        <v>0</v>
      </c>
      <c r="U153" s="4">
        <v>1</v>
      </c>
      <c r="V153" s="4">
        <v>0</v>
      </c>
      <c r="W153" s="4">
        <v>0</v>
      </c>
      <c r="X153" s="4">
        <v>0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16">
        <v>20</v>
      </c>
      <c r="AE153">
        <v>0</v>
      </c>
      <c r="AF153">
        <v>0</v>
      </c>
      <c r="AG153">
        <v>0</v>
      </c>
      <c r="AH153">
        <v>0</v>
      </c>
      <c r="AI153">
        <v>10</v>
      </c>
      <c r="AJ153">
        <v>20</v>
      </c>
      <c r="AK153">
        <v>0</v>
      </c>
      <c r="AL153">
        <v>0</v>
      </c>
      <c r="AM153" s="18">
        <v>0</v>
      </c>
      <c r="AN153">
        <v>5</v>
      </c>
      <c r="AO153">
        <v>2</v>
      </c>
      <c r="AP153">
        <v>5</v>
      </c>
      <c r="AQ153">
        <v>0</v>
      </c>
      <c r="AR153">
        <v>0</v>
      </c>
      <c r="AS153">
        <v>0</v>
      </c>
      <c r="AT153">
        <v>0</v>
      </c>
      <c r="AU153" s="4"/>
      <c r="AV153" s="4"/>
      <c r="AW153" s="4"/>
    </row>
    <row r="154" spans="1:49" ht="15.75" x14ac:dyDescent="0.25">
      <c r="A154" s="14">
        <v>152</v>
      </c>
      <c r="B154" s="4" t="s">
        <v>202</v>
      </c>
      <c r="C154" s="4" t="s">
        <v>202</v>
      </c>
      <c r="D154" s="4">
        <v>-111.67551</v>
      </c>
      <c r="E154" s="4">
        <v>45.59552</v>
      </c>
      <c r="F154" s="4">
        <v>1515.6935882</v>
      </c>
      <c r="G154" s="4">
        <v>4.3590564727799999</v>
      </c>
      <c r="H154" s="4">
        <v>128.798995972</v>
      </c>
      <c r="I154" s="4" t="s">
        <v>15</v>
      </c>
      <c r="J154" s="4" t="s">
        <v>86</v>
      </c>
      <c r="K154" s="15">
        <v>17.5</v>
      </c>
      <c r="L154" s="15">
        <v>67.2</v>
      </c>
      <c r="M154" s="15">
        <v>15.3</v>
      </c>
      <c r="N154" s="16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 s="3">
        <v>1</v>
      </c>
      <c r="U154" s="4">
        <v>1</v>
      </c>
      <c r="V154" s="4">
        <v>1</v>
      </c>
      <c r="W154" s="4">
        <v>1</v>
      </c>
      <c r="X154" s="4">
        <v>0</v>
      </c>
      <c r="Y154" s="4">
        <v>1</v>
      </c>
      <c r="Z154" s="4">
        <v>1</v>
      </c>
      <c r="AA154" s="4">
        <v>0</v>
      </c>
      <c r="AB154" s="4">
        <v>0</v>
      </c>
      <c r="AC154" s="4">
        <v>1</v>
      </c>
      <c r="AD154" s="16">
        <v>30</v>
      </c>
      <c r="AE154">
        <v>5</v>
      </c>
      <c r="AF154">
        <v>5</v>
      </c>
      <c r="AG154">
        <v>0</v>
      </c>
      <c r="AH154">
        <v>5</v>
      </c>
      <c r="AI154">
        <v>5</v>
      </c>
      <c r="AJ154">
        <v>0</v>
      </c>
      <c r="AK154">
        <v>0</v>
      </c>
      <c r="AL154">
        <v>5</v>
      </c>
      <c r="AM154" s="17">
        <v>10</v>
      </c>
      <c r="AN154">
        <v>10</v>
      </c>
      <c r="AO154">
        <v>2</v>
      </c>
      <c r="AP154">
        <v>5</v>
      </c>
      <c r="AQ154">
        <v>0</v>
      </c>
      <c r="AR154">
        <v>0</v>
      </c>
      <c r="AS154">
        <v>0</v>
      </c>
      <c r="AT154">
        <v>0</v>
      </c>
      <c r="AU154" s="4"/>
      <c r="AV154" s="4"/>
      <c r="AW154" s="4"/>
    </row>
    <row r="155" spans="1:49" ht="15.75" x14ac:dyDescent="0.25">
      <c r="A155" s="14">
        <v>153</v>
      </c>
      <c r="B155" s="4" t="s">
        <v>203</v>
      </c>
      <c r="C155" s="4" t="s">
        <v>203</v>
      </c>
      <c r="D155" s="4">
        <v>-111.675376</v>
      </c>
      <c r="E155" s="4">
        <v>45.595508000000002</v>
      </c>
      <c r="F155" s="4">
        <v>1515.07464523</v>
      </c>
      <c r="G155" s="4">
        <v>4.1243362426800001</v>
      </c>
      <c r="H155" s="4">
        <v>142.16981506299999</v>
      </c>
      <c r="I155" s="4" t="s">
        <v>15</v>
      </c>
      <c r="J155" s="4" t="s">
        <v>86</v>
      </c>
      <c r="K155" s="15">
        <v>17.5</v>
      </c>
      <c r="L155" s="15">
        <v>67.2</v>
      </c>
      <c r="M155" s="15">
        <v>15.3</v>
      </c>
      <c r="N155" s="16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 s="3">
        <v>1</v>
      </c>
      <c r="U155" s="4">
        <v>1</v>
      </c>
      <c r="V155" s="4">
        <v>1</v>
      </c>
      <c r="W155" s="4">
        <v>1</v>
      </c>
      <c r="X155" s="4">
        <v>0</v>
      </c>
      <c r="Y155" s="4">
        <v>1</v>
      </c>
      <c r="Z155" s="4">
        <v>1</v>
      </c>
      <c r="AA155" s="4">
        <v>1</v>
      </c>
      <c r="AB155" s="4">
        <v>0</v>
      </c>
      <c r="AC155" s="4">
        <v>1</v>
      </c>
      <c r="AD155" s="16">
        <v>25</v>
      </c>
      <c r="AE155">
        <v>20</v>
      </c>
      <c r="AF155">
        <v>5</v>
      </c>
      <c r="AG155">
        <v>0</v>
      </c>
      <c r="AH155">
        <v>10</v>
      </c>
      <c r="AI155">
        <v>5</v>
      </c>
      <c r="AJ155">
        <v>10</v>
      </c>
      <c r="AK155">
        <v>0</v>
      </c>
      <c r="AL155">
        <v>10</v>
      </c>
      <c r="AM155" s="17">
        <v>10</v>
      </c>
      <c r="AN155">
        <v>10</v>
      </c>
      <c r="AO155">
        <v>5</v>
      </c>
      <c r="AP155">
        <v>10</v>
      </c>
      <c r="AQ155">
        <v>0</v>
      </c>
      <c r="AR155">
        <v>0</v>
      </c>
      <c r="AS155">
        <v>0</v>
      </c>
      <c r="AT155">
        <v>0</v>
      </c>
      <c r="AU155" s="4"/>
      <c r="AV155" s="4"/>
      <c r="AW155" s="4"/>
    </row>
    <row r="156" spans="1:49" ht="15.75" x14ac:dyDescent="0.25">
      <c r="A156" s="14">
        <v>154</v>
      </c>
      <c r="B156" s="4" t="s">
        <v>204</v>
      </c>
      <c r="C156" s="4" t="s">
        <v>204</v>
      </c>
      <c r="D156" s="4">
        <v>-111.675242</v>
      </c>
      <c r="E156" s="4">
        <v>45.595495999999997</v>
      </c>
      <c r="F156" s="4">
        <v>1514.5391925500001</v>
      </c>
      <c r="G156" s="4">
        <v>4.1243362426800001</v>
      </c>
      <c r="H156" s="4">
        <v>142.16981506299999</v>
      </c>
      <c r="I156" s="4" t="s">
        <v>15</v>
      </c>
      <c r="J156" s="4" t="s">
        <v>86</v>
      </c>
      <c r="K156" s="15">
        <v>17.5</v>
      </c>
      <c r="L156" s="15">
        <v>67.2</v>
      </c>
      <c r="M156" s="15">
        <v>15.3</v>
      </c>
      <c r="N156" s="1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 s="3">
        <v>1</v>
      </c>
      <c r="U156" s="4">
        <v>1</v>
      </c>
      <c r="V156" s="4">
        <v>1</v>
      </c>
      <c r="W156" s="4">
        <v>1</v>
      </c>
      <c r="X156" s="4">
        <v>0</v>
      </c>
      <c r="Y156" s="4">
        <v>1</v>
      </c>
      <c r="Z156" s="4">
        <v>0</v>
      </c>
      <c r="AA156" s="4">
        <v>1</v>
      </c>
      <c r="AB156" s="4">
        <v>0</v>
      </c>
      <c r="AC156" s="4">
        <v>0</v>
      </c>
      <c r="AD156" s="16">
        <v>15</v>
      </c>
      <c r="AE156">
        <v>40</v>
      </c>
      <c r="AF156">
        <v>10</v>
      </c>
      <c r="AG156">
        <v>0</v>
      </c>
      <c r="AH156">
        <v>5</v>
      </c>
      <c r="AI156">
        <v>0</v>
      </c>
      <c r="AJ156">
        <v>5</v>
      </c>
      <c r="AK156">
        <v>0</v>
      </c>
      <c r="AL156">
        <v>0</v>
      </c>
      <c r="AM156" s="17">
        <v>15</v>
      </c>
      <c r="AN156">
        <v>0</v>
      </c>
      <c r="AO156">
        <v>5</v>
      </c>
      <c r="AP156">
        <v>15</v>
      </c>
      <c r="AQ156">
        <v>0</v>
      </c>
      <c r="AR156">
        <v>0</v>
      </c>
      <c r="AS156">
        <v>0</v>
      </c>
      <c r="AT156">
        <v>0</v>
      </c>
      <c r="AU156" s="4"/>
      <c r="AV156" s="4"/>
      <c r="AW156" s="4"/>
    </row>
    <row r="157" spans="1:49" ht="15.75" x14ac:dyDescent="0.25">
      <c r="A157" s="14">
        <v>155</v>
      </c>
      <c r="B157" s="4" t="s">
        <v>205</v>
      </c>
      <c r="C157" s="4" t="s">
        <v>205</v>
      </c>
      <c r="D157" s="4">
        <v>-111.67510799999999</v>
      </c>
      <c r="E157" s="4">
        <v>45.595483999999999</v>
      </c>
      <c r="F157" s="4">
        <v>1514.12747438</v>
      </c>
      <c r="G157" s="4">
        <v>3.78461647034</v>
      </c>
      <c r="H157" s="4">
        <v>173.39085388199999</v>
      </c>
      <c r="I157" s="4" t="s">
        <v>15</v>
      </c>
      <c r="J157" s="4" t="s">
        <v>86</v>
      </c>
      <c r="K157" s="15">
        <v>17.5</v>
      </c>
      <c r="L157" s="15">
        <v>67.2</v>
      </c>
      <c r="M157" s="15">
        <v>15.3</v>
      </c>
      <c r="N157" s="16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 s="3">
        <v>1</v>
      </c>
      <c r="U157" s="4">
        <v>1</v>
      </c>
      <c r="V157" s="4">
        <v>1</v>
      </c>
      <c r="W157" s="4">
        <v>1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  <c r="AC157" s="4">
        <v>0</v>
      </c>
      <c r="AD157" s="16">
        <v>25</v>
      </c>
      <c r="AE157">
        <v>25</v>
      </c>
      <c r="AF157">
        <v>5</v>
      </c>
      <c r="AG157">
        <v>0</v>
      </c>
      <c r="AH157">
        <v>0</v>
      </c>
      <c r="AI157">
        <v>0</v>
      </c>
      <c r="AJ157">
        <v>10</v>
      </c>
      <c r="AK157">
        <v>0</v>
      </c>
      <c r="AL157">
        <v>0</v>
      </c>
      <c r="AM157" s="17">
        <v>5</v>
      </c>
      <c r="AN157">
        <v>5</v>
      </c>
      <c r="AO157">
        <v>4</v>
      </c>
      <c r="AP157">
        <v>5</v>
      </c>
      <c r="AQ157">
        <v>0</v>
      </c>
      <c r="AR157">
        <v>0</v>
      </c>
      <c r="AS157">
        <v>0</v>
      </c>
      <c r="AT157">
        <v>0</v>
      </c>
      <c r="AU157" s="4"/>
      <c r="AV157" s="4"/>
      <c r="AW157" s="4"/>
    </row>
    <row r="158" spans="1:49" ht="15.75" x14ac:dyDescent="0.25">
      <c r="A158" s="14">
        <v>156</v>
      </c>
      <c r="B158" s="4" t="s">
        <v>206</v>
      </c>
      <c r="C158" s="4" t="s">
        <v>206</v>
      </c>
      <c r="D158" s="4">
        <v>-111.67497400000001</v>
      </c>
      <c r="E158" s="4">
        <v>45.595472000000001</v>
      </c>
      <c r="F158" s="4">
        <v>1513.7019078000001</v>
      </c>
      <c r="G158" s="4">
        <v>3.78461647034</v>
      </c>
      <c r="H158" s="4">
        <v>173.39085388199999</v>
      </c>
      <c r="I158" s="4" t="s">
        <v>15</v>
      </c>
      <c r="J158" s="4" t="s">
        <v>86</v>
      </c>
      <c r="K158" s="15">
        <v>17.5</v>
      </c>
      <c r="L158" s="15">
        <v>67.2</v>
      </c>
      <c r="M158" s="15">
        <v>15.3</v>
      </c>
      <c r="N158" s="16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 s="3">
        <v>0</v>
      </c>
      <c r="U158" s="4">
        <v>1</v>
      </c>
      <c r="V158" s="4">
        <v>1</v>
      </c>
      <c r="W158" s="4">
        <v>0</v>
      </c>
      <c r="X158" s="4">
        <v>0</v>
      </c>
      <c r="Y158" s="4">
        <v>0</v>
      </c>
      <c r="Z158" s="4">
        <v>0</v>
      </c>
      <c r="AA158" s="4">
        <v>1</v>
      </c>
      <c r="AB158" s="4">
        <v>0</v>
      </c>
      <c r="AC158" s="4">
        <v>1</v>
      </c>
      <c r="AD158" s="16">
        <v>15</v>
      </c>
      <c r="AE158">
        <v>15</v>
      </c>
      <c r="AF158">
        <v>0</v>
      </c>
      <c r="AG158">
        <v>0</v>
      </c>
      <c r="AH158">
        <v>0</v>
      </c>
      <c r="AI158">
        <v>0</v>
      </c>
      <c r="AJ158">
        <v>10</v>
      </c>
      <c r="AK158">
        <v>0</v>
      </c>
      <c r="AL158">
        <v>20</v>
      </c>
      <c r="AM158" s="17">
        <v>0</v>
      </c>
      <c r="AN158">
        <v>10</v>
      </c>
      <c r="AO158">
        <v>5</v>
      </c>
      <c r="AP158">
        <v>20</v>
      </c>
      <c r="AQ158">
        <v>1</v>
      </c>
      <c r="AR158">
        <v>10</v>
      </c>
      <c r="AS158">
        <v>0</v>
      </c>
      <c r="AT158">
        <v>0</v>
      </c>
      <c r="AU158" s="4"/>
      <c r="AV158" s="4"/>
      <c r="AW158" s="4"/>
    </row>
    <row r="159" spans="1:49" ht="15.75" x14ac:dyDescent="0.25">
      <c r="A159" s="14">
        <v>157</v>
      </c>
      <c r="B159" s="4" t="s">
        <v>207</v>
      </c>
      <c r="C159" s="4" t="s">
        <v>207</v>
      </c>
      <c r="D159" s="4">
        <v>-111.67484</v>
      </c>
      <c r="E159" s="4">
        <v>45.595460000000003</v>
      </c>
      <c r="F159" s="4">
        <v>1513.72349345</v>
      </c>
      <c r="G159" s="4">
        <v>3.78461647034</v>
      </c>
      <c r="H159" s="4">
        <v>173.39085388199999</v>
      </c>
      <c r="I159" s="4" t="s">
        <v>15</v>
      </c>
      <c r="J159" s="4" t="s">
        <v>86</v>
      </c>
      <c r="K159" s="15">
        <v>17.5</v>
      </c>
      <c r="L159" s="15">
        <v>67.2</v>
      </c>
      <c r="M159" s="15">
        <v>15.3</v>
      </c>
      <c r="N159" s="16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 s="3">
        <v>1</v>
      </c>
      <c r="U159" s="4">
        <v>1</v>
      </c>
      <c r="V159" s="4">
        <v>1</v>
      </c>
      <c r="W159" s="4">
        <v>1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16">
        <v>20</v>
      </c>
      <c r="AE159">
        <v>45</v>
      </c>
      <c r="AF159">
        <v>5</v>
      </c>
      <c r="AG159">
        <v>0</v>
      </c>
      <c r="AH159">
        <v>5</v>
      </c>
      <c r="AI159">
        <v>10</v>
      </c>
      <c r="AJ159">
        <v>5</v>
      </c>
      <c r="AK159">
        <v>0</v>
      </c>
      <c r="AL159">
        <v>1</v>
      </c>
      <c r="AM159" s="17">
        <v>5</v>
      </c>
      <c r="AN159">
        <v>5</v>
      </c>
      <c r="AO159">
        <v>6</v>
      </c>
      <c r="AP159">
        <v>10</v>
      </c>
      <c r="AQ159">
        <v>0</v>
      </c>
      <c r="AR159">
        <v>0</v>
      </c>
      <c r="AS159">
        <v>0</v>
      </c>
      <c r="AT159">
        <v>0</v>
      </c>
      <c r="AU159" s="4"/>
      <c r="AV159" s="4"/>
      <c r="AW159" s="4"/>
    </row>
    <row r="160" spans="1:49" ht="15.75" x14ac:dyDescent="0.25">
      <c r="A160" s="14">
        <v>158</v>
      </c>
      <c r="B160" s="4" t="s">
        <v>208</v>
      </c>
      <c r="C160" s="4" t="s">
        <v>208</v>
      </c>
      <c r="D160" s="4">
        <v>-111.67561000000001</v>
      </c>
      <c r="E160" s="4">
        <v>45.595100000000002</v>
      </c>
      <c r="F160" s="4">
        <v>1514.24003154</v>
      </c>
      <c r="G160" s="4">
        <v>4.3368344306899997</v>
      </c>
      <c r="H160" s="4">
        <v>116.796379089</v>
      </c>
      <c r="I160" s="4" t="s">
        <v>15</v>
      </c>
      <c r="J160" s="4" t="s">
        <v>86</v>
      </c>
      <c r="K160" s="15">
        <v>17.5</v>
      </c>
      <c r="L160" s="15">
        <v>67.2</v>
      </c>
      <c r="M160" s="15">
        <v>15.3</v>
      </c>
      <c r="N160" s="16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 s="3">
        <v>1</v>
      </c>
      <c r="U160" s="4">
        <v>1</v>
      </c>
      <c r="V160" s="4">
        <v>0</v>
      </c>
      <c r="W160" s="4">
        <v>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1</v>
      </c>
      <c r="AD160" s="16">
        <v>25</v>
      </c>
      <c r="AE160">
        <v>0</v>
      </c>
      <c r="AF160">
        <v>5</v>
      </c>
      <c r="AG160">
        <v>0</v>
      </c>
      <c r="AH160">
        <v>0</v>
      </c>
      <c r="AI160">
        <v>5</v>
      </c>
      <c r="AJ160">
        <v>0</v>
      </c>
      <c r="AK160">
        <v>0</v>
      </c>
      <c r="AL160">
        <v>10</v>
      </c>
      <c r="AM160" s="17">
        <v>10</v>
      </c>
      <c r="AN160">
        <v>5</v>
      </c>
      <c r="AO160">
        <v>4</v>
      </c>
      <c r="AP160">
        <v>5</v>
      </c>
      <c r="AQ160">
        <v>0</v>
      </c>
      <c r="AR160">
        <v>0</v>
      </c>
      <c r="AS160">
        <v>0</v>
      </c>
      <c r="AT160">
        <v>0</v>
      </c>
      <c r="AU160" s="4"/>
      <c r="AV160" s="4"/>
      <c r="AW160" s="4"/>
    </row>
    <row r="161" spans="1:49" ht="15.75" x14ac:dyDescent="0.25">
      <c r="A161" s="14">
        <v>159</v>
      </c>
      <c r="B161" s="4" t="s">
        <v>209</v>
      </c>
      <c r="C161" s="4" t="s">
        <v>209</v>
      </c>
      <c r="D161" s="4">
        <v>-111.67559</v>
      </c>
      <c r="E161" s="4">
        <v>45.595184000000003</v>
      </c>
      <c r="F161" s="4">
        <v>1514.3906700699999</v>
      </c>
      <c r="G161" s="4">
        <v>4.3368344306899997</v>
      </c>
      <c r="H161" s="4">
        <v>116.796379089</v>
      </c>
      <c r="I161" s="4" t="s">
        <v>15</v>
      </c>
      <c r="J161" s="4" t="s">
        <v>86</v>
      </c>
      <c r="K161" s="15">
        <v>17.5</v>
      </c>
      <c r="L161" s="15">
        <v>67.2</v>
      </c>
      <c r="M161" s="15">
        <v>15.3</v>
      </c>
      <c r="N161" s="16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 s="3">
        <v>1</v>
      </c>
      <c r="U161" s="4">
        <v>1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16">
        <v>25</v>
      </c>
      <c r="AE161">
        <v>0</v>
      </c>
      <c r="AF161">
        <v>0</v>
      </c>
      <c r="AG161">
        <v>0</v>
      </c>
      <c r="AH161">
        <v>0</v>
      </c>
      <c r="AI161">
        <v>5</v>
      </c>
      <c r="AJ161">
        <v>0</v>
      </c>
      <c r="AK161">
        <v>0</v>
      </c>
      <c r="AL161">
        <v>1</v>
      </c>
      <c r="AM161" s="17">
        <v>20</v>
      </c>
      <c r="AN161">
        <v>5</v>
      </c>
      <c r="AO161">
        <v>3</v>
      </c>
      <c r="AP161">
        <v>20</v>
      </c>
      <c r="AQ161">
        <v>0</v>
      </c>
      <c r="AR161">
        <v>0</v>
      </c>
      <c r="AS161">
        <v>1</v>
      </c>
      <c r="AT161">
        <v>1</v>
      </c>
      <c r="AU161" s="4"/>
      <c r="AV161" s="4"/>
      <c r="AW161" s="4"/>
    </row>
    <row r="162" spans="1:49" ht="15.75" x14ac:dyDescent="0.25">
      <c r="A162" s="14">
        <v>160</v>
      </c>
      <c r="B162" s="4" t="s">
        <v>210</v>
      </c>
      <c r="C162" s="4" t="s">
        <v>210</v>
      </c>
      <c r="D162" s="4">
        <v>-111.67556999999999</v>
      </c>
      <c r="E162" s="4">
        <v>45.595267999999997</v>
      </c>
      <c r="F162" s="4">
        <v>1514.6254004699999</v>
      </c>
      <c r="G162" s="4">
        <v>4.3368344306899997</v>
      </c>
      <c r="H162" s="4">
        <v>116.796379089</v>
      </c>
      <c r="I162" s="4" t="s">
        <v>15</v>
      </c>
      <c r="J162" s="4" t="s">
        <v>86</v>
      </c>
      <c r="K162" s="15">
        <v>17.5</v>
      </c>
      <c r="L162" s="15">
        <v>67.2</v>
      </c>
      <c r="M162" s="15">
        <v>15.3</v>
      </c>
      <c r="N162" s="16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 s="3">
        <v>1</v>
      </c>
      <c r="U162" s="4">
        <v>1</v>
      </c>
      <c r="V162" s="4">
        <v>0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0</v>
      </c>
      <c r="AD162" s="16">
        <v>15</v>
      </c>
      <c r="AE162">
        <v>0</v>
      </c>
      <c r="AF162">
        <v>0</v>
      </c>
      <c r="AG162">
        <v>0</v>
      </c>
      <c r="AH162">
        <v>0</v>
      </c>
      <c r="AI162">
        <v>5</v>
      </c>
      <c r="AJ162">
        <v>0</v>
      </c>
      <c r="AK162">
        <v>0</v>
      </c>
      <c r="AL162">
        <v>0</v>
      </c>
      <c r="AM162" s="17">
        <v>20</v>
      </c>
      <c r="AN162">
        <v>25</v>
      </c>
      <c r="AO162">
        <v>1</v>
      </c>
      <c r="AP162">
        <v>20</v>
      </c>
      <c r="AQ162">
        <v>1</v>
      </c>
      <c r="AR162">
        <v>5</v>
      </c>
      <c r="AS162">
        <v>0</v>
      </c>
      <c r="AT162">
        <v>0</v>
      </c>
      <c r="AU162" s="4"/>
      <c r="AV162" s="4"/>
      <c r="AW162" s="4"/>
    </row>
    <row r="163" spans="1:49" ht="15.75" x14ac:dyDescent="0.25">
      <c r="A163" s="14">
        <v>161</v>
      </c>
      <c r="B163" s="4" t="s">
        <v>211</v>
      </c>
      <c r="C163" s="4" t="s">
        <v>211</v>
      </c>
      <c r="D163" s="4">
        <v>-111.67555</v>
      </c>
      <c r="E163" s="4">
        <v>45.595351999999998</v>
      </c>
      <c r="F163" s="4">
        <v>1514.8758302000001</v>
      </c>
      <c r="G163" s="4">
        <v>4.3590564727799999</v>
      </c>
      <c r="H163" s="4">
        <v>128.798995972</v>
      </c>
      <c r="I163" s="4" t="s">
        <v>15</v>
      </c>
      <c r="J163" s="4" t="s">
        <v>86</v>
      </c>
      <c r="K163" s="15">
        <v>17.5</v>
      </c>
      <c r="L163" s="15">
        <v>67.2</v>
      </c>
      <c r="M163" s="15">
        <v>15.3</v>
      </c>
      <c r="N163" s="16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 s="3">
        <v>0</v>
      </c>
      <c r="U163" s="4">
        <v>0</v>
      </c>
      <c r="V163" s="4">
        <v>1</v>
      </c>
      <c r="W163" s="4">
        <v>0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16">
        <v>0</v>
      </c>
      <c r="AE163">
        <v>5</v>
      </c>
      <c r="AF163">
        <v>0</v>
      </c>
      <c r="AG163">
        <v>0</v>
      </c>
      <c r="AH163">
        <v>0</v>
      </c>
      <c r="AI163">
        <v>0</v>
      </c>
      <c r="AJ163">
        <v>10</v>
      </c>
      <c r="AK163">
        <v>0</v>
      </c>
      <c r="AL163">
        <v>80</v>
      </c>
      <c r="AM163" s="17">
        <v>0</v>
      </c>
      <c r="AN163">
        <v>0</v>
      </c>
      <c r="AO163">
        <v>4</v>
      </c>
      <c r="AP163">
        <v>10</v>
      </c>
      <c r="AQ163">
        <v>0</v>
      </c>
      <c r="AR163">
        <v>0</v>
      </c>
      <c r="AS163">
        <v>0</v>
      </c>
      <c r="AT163">
        <v>0</v>
      </c>
      <c r="AU163" s="4"/>
      <c r="AV163" s="4"/>
      <c r="AW163" s="4"/>
    </row>
    <row r="164" spans="1:49" ht="15.75" x14ac:dyDescent="0.25">
      <c r="A164" s="14">
        <v>162</v>
      </c>
      <c r="B164" s="4" t="s">
        <v>212</v>
      </c>
      <c r="C164" s="4" t="s">
        <v>212</v>
      </c>
      <c r="D164" s="4">
        <v>-111.67552999999999</v>
      </c>
      <c r="E164" s="4">
        <v>45.595435999999999</v>
      </c>
      <c r="F164" s="4">
        <v>1515.2115685900001</v>
      </c>
      <c r="G164" s="4">
        <v>4.3590564727799999</v>
      </c>
      <c r="H164" s="4">
        <v>128.798995972</v>
      </c>
      <c r="I164" s="4" t="s">
        <v>15</v>
      </c>
      <c r="J164" s="4" t="s">
        <v>86</v>
      </c>
      <c r="K164" s="15">
        <v>17.5</v>
      </c>
      <c r="L164" s="15">
        <v>67.2</v>
      </c>
      <c r="M164" s="15">
        <v>15.3</v>
      </c>
      <c r="N164" s="16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 s="3">
        <v>0</v>
      </c>
      <c r="U164" s="4">
        <v>1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1</v>
      </c>
      <c r="AD164" s="16">
        <v>10</v>
      </c>
      <c r="AE164">
        <v>0</v>
      </c>
      <c r="AF164">
        <v>0</v>
      </c>
      <c r="AG164">
        <v>0</v>
      </c>
      <c r="AH164">
        <v>5</v>
      </c>
      <c r="AI164">
        <v>5</v>
      </c>
      <c r="AJ164">
        <v>10</v>
      </c>
      <c r="AK164">
        <v>0</v>
      </c>
      <c r="AL164">
        <v>45</v>
      </c>
      <c r="AM164" s="17">
        <v>0</v>
      </c>
      <c r="AN164">
        <v>0</v>
      </c>
      <c r="AO164">
        <v>5</v>
      </c>
      <c r="AP164">
        <v>10</v>
      </c>
      <c r="AQ164">
        <v>0</v>
      </c>
      <c r="AR164">
        <v>0</v>
      </c>
      <c r="AS164">
        <v>0</v>
      </c>
      <c r="AT164">
        <v>0</v>
      </c>
      <c r="AU164" s="4"/>
      <c r="AV164" s="4"/>
      <c r="AW164" s="4"/>
    </row>
    <row r="165" spans="1:49" ht="15.75" x14ac:dyDescent="0.25">
      <c r="A165" s="14">
        <v>163</v>
      </c>
      <c r="B165" s="4" t="s">
        <v>213</v>
      </c>
      <c r="C165" s="4" t="s">
        <v>213</v>
      </c>
      <c r="D165" s="4">
        <v>-111.67552999999999</v>
      </c>
      <c r="E165" s="4">
        <v>45.595610000000001</v>
      </c>
      <c r="F165" s="4">
        <v>1516.3754119099999</v>
      </c>
      <c r="G165" s="4">
        <v>4.4076442718499997</v>
      </c>
      <c r="H165" s="4">
        <v>138.461868286</v>
      </c>
      <c r="I165" s="4" t="s">
        <v>15</v>
      </c>
      <c r="J165" s="4" t="s">
        <v>86</v>
      </c>
      <c r="K165" s="15">
        <v>17.5</v>
      </c>
      <c r="L165" s="15">
        <v>67.2</v>
      </c>
      <c r="M165" s="15">
        <v>15.3</v>
      </c>
      <c r="N165" s="16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 s="3">
        <v>0</v>
      </c>
      <c r="U165" s="4">
        <v>1</v>
      </c>
      <c r="V165" s="4">
        <v>0</v>
      </c>
      <c r="W165" s="4">
        <v>1</v>
      </c>
      <c r="X165" s="4">
        <v>0</v>
      </c>
      <c r="Y165" s="4">
        <v>1</v>
      </c>
      <c r="Z165" s="4">
        <v>1</v>
      </c>
      <c r="AA165" s="4">
        <v>1</v>
      </c>
      <c r="AB165" s="4">
        <v>0</v>
      </c>
      <c r="AC165" s="4">
        <v>1</v>
      </c>
      <c r="AD165" s="16">
        <v>25</v>
      </c>
      <c r="AE165">
        <v>0</v>
      </c>
      <c r="AF165">
        <v>5</v>
      </c>
      <c r="AG165">
        <v>0</v>
      </c>
      <c r="AH165">
        <v>5</v>
      </c>
      <c r="AI165">
        <v>5</v>
      </c>
      <c r="AJ165">
        <v>10</v>
      </c>
      <c r="AK165">
        <v>0</v>
      </c>
      <c r="AL165">
        <v>25</v>
      </c>
      <c r="AM165" s="17">
        <v>0</v>
      </c>
      <c r="AN165">
        <v>5</v>
      </c>
      <c r="AO165">
        <v>5</v>
      </c>
      <c r="AP165">
        <v>10</v>
      </c>
      <c r="AQ165">
        <v>0</v>
      </c>
      <c r="AR165">
        <v>0</v>
      </c>
      <c r="AS165">
        <v>0</v>
      </c>
      <c r="AT165">
        <v>0</v>
      </c>
      <c r="AU165" s="4"/>
      <c r="AV165" s="4"/>
      <c r="AW165" s="4"/>
    </row>
    <row r="166" spans="1:49" ht="15.75" x14ac:dyDescent="0.25">
      <c r="A166" s="14">
        <v>164</v>
      </c>
      <c r="B166" s="4" t="s">
        <v>214</v>
      </c>
      <c r="C166" s="4" t="s">
        <v>214</v>
      </c>
      <c r="D166" s="4">
        <v>-111.67555</v>
      </c>
      <c r="E166" s="4">
        <v>45.595700000000001</v>
      </c>
      <c r="F166" s="4">
        <v>1517.0466004</v>
      </c>
      <c r="G166" s="4">
        <v>4.4076442718499997</v>
      </c>
      <c r="H166" s="4">
        <v>138.461868286</v>
      </c>
      <c r="I166" s="4" t="s">
        <v>15</v>
      </c>
      <c r="J166" s="4" t="s">
        <v>86</v>
      </c>
      <c r="K166" s="15">
        <v>17.5</v>
      </c>
      <c r="L166" s="15">
        <v>67.2</v>
      </c>
      <c r="M166" s="15">
        <v>15.3</v>
      </c>
      <c r="N166" s="1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 s="3">
        <v>1</v>
      </c>
      <c r="U166" s="4">
        <v>1</v>
      </c>
      <c r="V166" s="4">
        <v>1</v>
      </c>
      <c r="W166" s="4">
        <v>0</v>
      </c>
      <c r="X166" s="4">
        <v>0</v>
      </c>
      <c r="Y166" s="4">
        <v>0</v>
      </c>
      <c r="Z166" s="4">
        <v>1</v>
      </c>
      <c r="AA166" s="4">
        <v>1</v>
      </c>
      <c r="AB166" s="4">
        <v>0</v>
      </c>
      <c r="AC166" s="4">
        <v>1</v>
      </c>
      <c r="AD166" s="16">
        <v>25</v>
      </c>
      <c r="AE166">
        <v>10</v>
      </c>
      <c r="AF166">
        <v>0</v>
      </c>
      <c r="AG166">
        <v>0</v>
      </c>
      <c r="AH166">
        <v>0</v>
      </c>
      <c r="AI166">
        <v>10</v>
      </c>
      <c r="AJ166">
        <v>10</v>
      </c>
      <c r="AK166">
        <v>0</v>
      </c>
      <c r="AL166">
        <v>20</v>
      </c>
      <c r="AM166" s="17">
        <v>5</v>
      </c>
      <c r="AN166">
        <v>5</v>
      </c>
      <c r="AO166">
        <v>4</v>
      </c>
      <c r="AP166">
        <v>10</v>
      </c>
      <c r="AQ166">
        <v>0</v>
      </c>
      <c r="AR166">
        <v>0</v>
      </c>
      <c r="AS166">
        <v>0</v>
      </c>
      <c r="AT166">
        <v>0</v>
      </c>
      <c r="AU166" s="4"/>
      <c r="AV166" s="4"/>
      <c r="AW166" s="4"/>
    </row>
    <row r="167" spans="1:49" ht="15.75" x14ac:dyDescent="0.25">
      <c r="A167" s="14">
        <v>165</v>
      </c>
      <c r="B167" s="4" t="s">
        <v>215</v>
      </c>
      <c r="C167" s="4" t="s">
        <v>215</v>
      </c>
      <c r="D167" s="4">
        <v>-111.67556999999999</v>
      </c>
      <c r="E167" s="4">
        <v>45.595790000000001</v>
      </c>
      <c r="F167" s="4">
        <v>1517.7078827400001</v>
      </c>
      <c r="G167" s="4">
        <v>3.8142709732100002</v>
      </c>
      <c r="H167" s="4">
        <v>138.94886779800001</v>
      </c>
      <c r="I167" s="4" t="s">
        <v>15</v>
      </c>
      <c r="J167" s="4" t="s">
        <v>86</v>
      </c>
      <c r="K167" s="15">
        <v>17.5</v>
      </c>
      <c r="L167" s="15">
        <v>67.2</v>
      </c>
      <c r="M167" s="15">
        <v>15.3</v>
      </c>
      <c r="N167" s="16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 s="3">
        <v>0</v>
      </c>
      <c r="U167" s="4">
        <v>0</v>
      </c>
      <c r="V167" s="4">
        <v>1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1</v>
      </c>
      <c r="AD167" s="16">
        <v>0</v>
      </c>
      <c r="AE167">
        <v>20</v>
      </c>
      <c r="AF167">
        <v>0</v>
      </c>
      <c r="AG167">
        <v>0</v>
      </c>
      <c r="AH167">
        <v>0</v>
      </c>
      <c r="AI167">
        <v>0</v>
      </c>
      <c r="AJ167">
        <v>20</v>
      </c>
      <c r="AK167">
        <v>0</v>
      </c>
      <c r="AL167">
        <v>10</v>
      </c>
      <c r="AM167" s="17">
        <v>0</v>
      </c>
      <c r="AN167">
        <v>5</v>
      </c>
      <c r="AO167">
        <v>2</v>
      </c>
      <c r="AP167">
        <v>15</v>
      </c>
      <c r="AQ167">
        <v>0</v>
      </c>
      <c r="AR167">
        <v>0</v>
      </c>
      <c r="AS167">
        <v>0</v>
      </c>
      <c r="AT167">
        <v>0</v>
      </c>
      <c r="AU167" s="4"/>
      <c r="AV167" s="4"/>
      <c r="AW167" s="4"/>
    </row>
    <row r="168" spans="1:49" ht="15.75" x14ac:dyDescent="0.25">
      <c r="A168" s="14">
        <v>166</v>
      </c>
      <c r="B168" s="4" t="s">
        <v>216</v>
      </c>
      <c r="C168" s="4" t="s">
        <v>216</v>
      </c>
      <c r="D168" s="4">
        <v>-111.67559</v>
      </c>
      <c r="E168" s="4">
        <v>45.595880000000001</v>
      </c>
      <c r="F168" s="4">
        <v>1518.36018887</v>
      </c>
      <c r="G168" s="4">
        <v>3.8142709732100002</v>
      </c>
      <c r="H168" s="4">
        <v>138.94886779800001</v>
      </c>
      <c r="I168" s="4" t="s">
        <v>15</v>
      </c>
      <c r="J168" s="4" t="s">
        <v>86</v>
      </c>
      <c r="K168" s="15">
        <v>17.5</v>
      </c>
      <c r="L168" s="15">
        <v>67.2</v>
      </c>
      <c r="M168" s="15">
        <v>15.3</v>
      </c>
      <c r="N168" s="16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 s="3">
        <v>1</v>
      </c>
      <c r="U168" s="4">
        <v>1</v>
      </c>
      <c r="V168" s="4">
        <v>1</v>
      </c>
      <c r="W168" s="4">
        <v>0</v>
      </c>
      <c r="X168" s="4">
        <v>0</v>
      </c>
      <c r="Y168" s="4">
        <v>1</v>
      </c>
      <c r="Z168" s="4">
        <v>0</v>
      </c>
      <c r="AA168" s="4">
        <v>1</v>
      </c>
      <c r="AB168" s="4">
        <v>0</v>
      </c>
      <c r="AC168" s="4">
        <v>0</v>
      </c>
      <c r="AD168" s="16">
        <v>15</v>
      </c>
      <c r="AE168">
        <v>25</v>
      </c>
      <c r="AF168">
        <v>0</v>
      </c>
      <c r="AG168">
        <v>0</v>
      </c>
      <c r="AH168">
        <v>5</v>
      </c>
      <c r="AI168">
        <v>0</v>
      </c>
      <c r="AJ168">
        <v>5</v>
      </c>
      <c r="AK168">
        <v>0</v>
      </c>
      <c r="AL168">
        <v>0</v>
      </c>
      <c r="AM168" s="17">
        <v>10</v>
      </c>
      <c r="AN168">
        <v>5</v>
      </c>
      <c r="AO168">
        <v>2</v>
      </c>
      <c r="AP168">
        <v>5</v>
      </c>
      <c r="AQ168">
        <v>0</v>
      </c>
      <c r="AR168">
        <v>0</v>
      </c>
      <c r="AS168">
        <v>0</v>
      </c>
      <c r="AT168">
        <v>0</v>
      </c>
      <c r="AU168" s="4"/>
      <c r="AV168" s="4"/>
      <c r="AW168" s="4"/>
    </row>
    <row r="169" spans="1:49" ht="15.75" x14ac:dyDescent="0.25">
      <c r="A169" s="14">
        <v>167</v>
      </c>
      <c r="B169" s="4" t="s">
        <v>217</v>
      </c>
      <c r="C169" s="4" t="s">
        <v>217</v>
      </c>
      <c r="D169" s="4">
        <v>-111.67561000000001</v>
      </c>
      <c r="E169" s="4">
        <v>45.595970000000001</v>
      </c>
      <c r="F169" s="4">
        <v>1518.7864563200001</v>
      </c>
      <c r="G169" s="4">
        <v>3.8142709732100002</v>
      </c>
      <c r="H169" s="4">
        <v>138.94886779800001</v>
      </c>
      <c r="I169" s="4" t="s">
        <v>15</v>
      </c>
      <c r="J169" s="4" t="s">
        <v>86</v>
      </c>
      <c r="K169" s="15">
        <v>17.5</v>
      </c>
      <c r="L169" s="15">
        <v>67.2</v>
      </c>
      <c r="M169" s="15">
        <v>15.3</v>
      </c>
      <c r="N169" s="16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 s="3">
        <v>1</v>
      </c>
      <c r="U169" s="4">
        <v>1</v>
      </c>
      <c r="V169" s="4">
        <v>1</v>
      </c>
      <c r="W169" s="4">
        <v>1</v>
      </c>
      <c r="X169" s="4">
        <v>0</v>
      </c>
      <c r="Y169" s="4">
        <v>0</v>
      </c>
      <c r="Z169" s="4">
        <v>1</v>
      </c>
      <c r="AA169" s="4">
        <v>1</v>
      </c>
      <c r="AB169" s="4">
        <v>0</v>
      </c>
      <c r="AC169" s="4">
        <v>0</v>
      </c>
      <c r="AD169" s="16">
        <v>10</v>
      </c>
      <c r="AE169">
        <v>25</v>
      </c>
      <c r="AF169">
        <v>5</v>
      </c>
      <c r="AG169">
        <v>0</v>
      </c>
      <c r="AH169">
        <v>0</v>
      </c>
      <c r="AI169">
        <v>5</v>
      </c>
      <c r="AJ169">
        <v>5</v>
      </c>
      <c r="AK169">
        <v>0</v>
      </c>
      <c r="AL169">
        <v>0</v>
      </c>
      <c r="AM169" s="17">
        <v>20</v>
      </c>
      <c r="AN169">
        <v>5</v>
      </c>
      <c r="AO169">
        <v>4</v>
      </c>
      <c r="AP169">
        <v>10</v>
      </c>
      <c r="AQ169">
        <v>0</v>
      </c>
      <c r="AR169">
        <v>0</v>
      </c>
      <c r="AS169">
        <v>1</v>
      </c>
      <c r="AT169">
        <v>5</v>
      </c>
      <c r="AU169" s="4"/>
      <c r="AV169" s="4"/>
      <c r="AW169" s="4"/>
    </row>
    <row r="170" spans="1:49" ht="15.75" x14ac:dyDescent="0.25">
      <c r="A170" s="6">
        <v>168</v>
      </c>
      <c r="B170" s="7" t="s">
        <v>218</v>
      </c>
      <c r="C170" s="7" t="s">
        <v>218</v>
      </c>
      <c r="D170" s="7">
        <v>-111.63276999999999</v>
      </c>
      <c r="E170" s="7">
        <v>45.580249999999999</v>
      </c>
      <c r="F170" s="7">
        <v>1561.1670775699999</v>
      </c>
      <c r="G170" s="7">
        <v>7.5168991088899997</v>
      </c>
      <c r="H170" s="7">
        <v>269.592926025</v>
      </c>
      <c r="I170" s="7" t="s">
        <v>14</v>
      </c>
      <c r="J170" s="7" t="s">
        <v>219</v>
      </c>
      <c r="K170" s="8">
        <v>21</v>
      </c>
      <c r="L170" s="8">
        <v>41.6</v>
      </c>
      <c r="M170" s="8">
        <v>37.4</v>
      </c>
      <c r="N170" s="9">
        <v>0</v>
      </c>
      <c r="O170" s="10">
        <v>0</v>
      </c>
      <c r="P170" s="10">
        <v>1</v>
      </c>
      <c r="Q170" s="10">
        <v>0</v>
      </c>
      <c r="R170" s="10">
        <v>0</v>
      </c>
      <c r="S170" s="10">
        <v>0</v>
      </c>
      <c r="T170" s="11">
        <v>1</v>
      </c>
      <c r="U170" s="7">
        <v>0</v>
      </c>
      <c r="V170" s="7">
        <v>1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9">
        <v>0</v>
      </c>
      <c r="AE170" s="10">
        <v>65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2">
        <v>20</v>
      </c>
      <c r="AN170">
        <v>10</v>
      </c>
      <c r="AO170">
        <v>2</v>
      </c>
      <c r="AP170">
        <v>10</v>
      </c>
      <c r="AQ170">
        <v>0</v>
      </c>
      <c r="AR170">
        <v>0</v>
      </c>
      <c r="AS170">
        <v>0</v>
      </c>
      <c r="AT170">
        <v>0</v>
      </c>
      <c r="AU170" s="7"/>
      <c r="AV170" s="7"/>
      <c r="AW170" s="7"/>
    </row>
    <row r="171" spans="1:49" ht="15.75" x14ac:dyDescent="0.25">
      <c r="A171" s="6">
        <v>169</v>
      </c>
      <c r="B171" s="7" t="s">
        <v>220</v>
      </c>
      <c r="C171" s="7" t="s">
        <v>220</v>
      </c>
      <c r="D171" s="7">
        <v>-111.63265</v>
      </c>
      <c r="E171" s="7">
        <v>45.580224000000001</v>
      </c>
      <c r="F171" s="7">
        <v>1562.4136996300001</v>
      </c>
      <c r="G171" s="7">
        <v>7.5168991088899997</v>
      </c>
      <c r="H171" s="7">
        <v>269.592926025</v>
      </c>
      <c r="I171" s="7" t="s">
        <v>14</v>
      </c>
      <c r="J171" s="7" t="s">
        <v>219</v>
      </c>
      <c r="K171" s="8">
        <v>21</v>
      </c>
      <c r="L171" s="8">
        <v>41.6</v>
      </c>
      <c r="M171" s="8">
        <v>37.4</v>
      </c>
      <c r="N171" s="9">
        <v>0</v>
      </c>
      <c r="O171" s="10">
        <v>0</v>
      </c>
      <c r="P171" s="10">
        <v>1</v>
      </c>
      <c r="Q171" s="10">
        <v>0</v>
      </c>
      <c r="R171" s="10">
        <v>0</v>
      </c>
      <c r="S171" s="10">
        <v>0</v>
      </c>
      <c r="T171" s="11">
        <v>1</v>
      </c>
      <c r="U171" s="7">
        <v>0</v>
      </c>
      <c r="V171" s="7">
        <v>1</v>
      </c>
      <c r="W171" s="7">
        <v>1</v>
      </c>
      <c r="X171" s="7">
        <v>0</v>
      </c>
      <c r="Y171" s="7">
        <v>1</v>
      </c>
      <c r="Z171" s="7">
        <v>0</v>
      </c>
      <c r="AA171" s="7">
        <v>0</v>
      </c>
      <c r="AB171" s="7">
        <v>0</v>
      </c>
      <c r="AC171" s="7">
        <v>0</v>
      </c>
      <c r="AD171" s="9">
        <v>0</v>
      </c>
      <c r="AE171" s="10">
        <v>70</v>
      </c>
      <c r="AF171" s="10">
        <v>10</v>
      </c>
      <c r="AG171" s="10">
        <v>0</v>
      </c>
      <c r="AH171" s="10">
        <v>1</v>
      </c>
      <c r="AI171" s="10">
        <v>0</v>
      </c>
      <c r="AJ171" s="10">
        <v>0</v>
      </c>
      <c r="AK171" s="10">
        <v>0</v>
      </c>
      <c r="AL171" s="10">
        <v>0</v>
      </c>
      <c r="AM171" s="12">
        <v>20</v>
      </c>
      <c r="AN171">
        <v>5</v>
      </c>
      <c r="AO171">
        <v>3</v>
      </c>
      <c r="AP171">
        <v>15</v>
      </c>
      <c r="AQ171">
        <v>1</v>
      </c>
      <c r="AR171">
        <v>5</v>
      </c>
      <c r="AS171">
        <v>0</v>
      </c>
      <c r="AT171">
        <v>0</v>
      </c>
      <c r="AU171" s="7"/>
      <c r="AV171" s="7"/>
      <c r="AW171" s="7"/>
    </row>
    <row r="172" spans="1:49" ht="15.75" x14ac:dyDescent="0.25">
      <c r="A172" s="6">
        <v>170</v>
      </c>
      <c r="B172" s="7" t="s">
        <v>221</v>
      </c>
      <c r="C172" s="7" t="s">
        <v>221</v>
      </c>
      <c r="D172" s="7">
        <v>-111.63253</v>
      </c>
      <c r="E172" s="7">
        <v>45.580198000000003</v>
      </c>
      <c r="F172" s="7">
        <v>1563.4418488599999</v>
      </c>
      <c r="G172" s="7">
        <v>3.0507714748399999</v>
      </c>
      <c r="H172" s="7">
        <v>295.10714721699998</v>
      </c>
      <c r="I172" s="7" t="s">
        <v>14</v>
      </c>
      <c r="J172" s="7" t="s">
        <v>219</v>
      </c>
      <c r="K172" s="8">
        <v>21</v>
      </c>
      <c r="L172" s="8">
        <v>41.6</v>
      </c>
      <c r="M172" s="8">
        <v>37.4</v>
      </c>
      <c r="N172" s="9">
        <v>0</v>
      </c>
      <c r="O172" s="10">
        <v>0</v>
      </c>
      <c r="P172" s="10">
        <v>1</v>
      </c>
      <c r="Q172" s="10">
        <v>0</v>
      </c>
      <c r="R172" s="10">
        <v>0</v>
      </c>
      <c r="S172" s="10">
        <v>0</v>
      </c>
      <c r="T172" s="11">
        <v>1</v>
      </c>
      <c r="U172" s="7">
        <v>0</v>
      </c>
      <c r="V172" s="7">
        <v>1</v>
      </c>
      <c r="W172" s="7">
        <v>1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9">
        <v>0</v>
      </c>
      <c r="AE172" s="10">
        <v>25</v>
      </c>
      <c r="AF172" s="10">
        <v>5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2">
        <v>5</v>
      </c>
      <c r="AN172">
        <v>5</v>
      </c>
      <c r="AO172">
        <v>6</v>
      </c>
      <c r="AP172">
        <v>35</v>
      </c>
      <c r="AQ172">
        <v>0</v>
      </c>
      <c r="AR172">
        <v>0</v>
      </c>
      <c r="AS172">
        <v>0</v>
      </c>
      <c r="AT172">
        <v>0</v>
      </c>
      <c r="AU172" s="7"/>
      <c r="AV172" s="7"/>
      <c r="AW172" s="7"/>
    </row>
    <row r="173" spans="1:49" ht="15.75" x14ac:dyDescent="0.25">
      <c r="A173" s="6">
        <v>171</v>
      </c>
      <c r="B173" s="7" t="s">
        <v>222</v>
      </c>
      <c r="C173" s="7" t="s">
        <v>222</v>
      </c>
      <c r="D173" s="7">
        <v>-111.63240999999999</v>
      </c>
      <c r="E173" s="7">
        <v>45.580171999999997</v>
      </c>
      <c r="F173" s="7">
        <v>1564.6300621299999</v>
      </c>
      <c r="G173" s="7">
        <v>3.0507714748399999</v>
      </c>
      <c r="H173" s="7">
        <v>295.10714721699998</v>
      </c>
      <c r="I173" s="7" t="s">
        <v>14</v>
      </c>
      <c r="J173" s="7" t="s">
        <v>219</v>
      </c>
      <c r="K173" s="8">
        <v>21</v>
      </c>
      <c r="L173" s="8">
        <v>41.6</v>
      </c>
      <c r="M173" s="8">
        <v>37.4</v>
      </c>
      <c r="N173" s="9">
        <v>0</v>
      </c>
      <c r="O173" s="10">
        <v>0</v>
      </c>
      <c r="P173" s="10">
        <v>1</v>
      </c>
      <c r="Q173" s="10">
        <v>0</v>
      </c>
      <c r="R173" s="10">
        <v>0</v>
      </c>
      <c r="S173" s="10">
        <v>0</v>
      </c>
      <c r="T173" s="11">
        <v>1</v>
      </c>
      <c r="U173" s="7">
        <v>0</v>
      </c>
      <c r="V173" s="7">
        <v>1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9">
        <v>0</v>
      </c>
      <c r="AE173" s="10">
        <v>60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2">
        <v>5</v>
      </c>
      <c r="AN173">
        <v>20</v>
      </c>
      <c r="AO173">
        <v>2</v>
      </c>
      <c r="AP173">
        <v>1</v>
      </c>
      <c r="AQ173">
        <v>0</v>
      </c>
      <c r="AR173">
        <v>0</v>
      </c>
      <c r="AS173">
        <v>0</v>
      </c>
      <c r="AT173">
        <v>0</v>
      </c>
      <c r="AU173" s="7"/>
      <c r="AV173" s="7"/>
      <c r="AW173" s="7"/>
    </row>
    <row r="174" spans="1:49" ht="15.75" x14ac:dyDescent="0.25">
      <c r="A174" s="6">
        <v>172</v>
      </c>
      <c r="B174" s="7" t="s">
        <v>223</v>
      </c>
      <c r="C174" s="7" t="s">
        <v>223</v>
      </c>
      <c r="D174" s="7">
        <v>-111.63229</v>
      </c>
      <c r="E174" s="7">
        <v>45.580145999999999</v>
      </c>
      <c r="F174" s="7">
        <v>1565.20533888</v>
      </c>
      <c r="G174" s="7">
        <v>7.6880974769600003</v>
      </c>
      <c r="H174" s="7">
        <v>325.822998047</v>
      </c>
      <c r="I174" s="7" t="s">
        <v>14</v>
      </c>
      <c r="J174" s="7" t="s">
        <v>219</v>
      </c>
      <c r="K174" s="8">
        <v>21</v>
      </c>
      <c r="L174" s="8">
        <v>41.6</v>
      </c>
      <c r="M174" s="8">
        <v>37.4</v>
      </c>
      <c r="N174" s="9">
        <v>0</v>
      </c>
      <c r="O174" s="10">
        <v>0</v>
      </c>
      <c r="P174" s="10">
        <v>1</v>
      </c>
      <c r="Q174" s="10">
        <v>0</v>
      </c>
      <c r="R174" s="10">
        <v>0</v>
      </c>
      <c r="S174" s="10">
        <v>0</v>
      </c>
      <c r="T174" s="11">
        <v>0</v>
      </c>
      <c r="U174" s="7">
        <v>1</v>
      </c>
      <c r="V174" s="7">
        <v>1</v>
      </c>
      <c r="W174" s="7">
        <v>0</v>
      </c>
      <c r="X174" s="7">
        <v>0</v>
      </c>
      <c r="Y174" s="7">
        <v>1</v>
      </c>
      <c r="Z174" s="7">
        <v>1</v>
      </c>
      <c r="AA174" s="7">
        <v>0</v>
      </c>
      <c r="AB174" s="7">
        <v>0</v>
      </c>
      <c r="AC174" s="7">
        <v>0</v>
      </c>
      <c r="AD174" s="9">
        <v>10</v>
      </c>
      <c r="AE174" s="10">
        <v>30</v>
      </c>
      <c r="AF174" s="10">
        <v>0</v>
      </c>
      <c r="AG174" s="10">
        <v>0</v>
      </c>
      <c r="AH174" s="10">
        <v>1</v>
      </c>
      <c r="AI174" s="10">
        <v>5</v>
      </c>
      <c r="AJ174" s="10">
        <v>0</v>
      </c>
      <c r="AK174" s="10">
        <v>0</v>
      </c>
      <c r="AL174" s="10">
        <v>0</v>
      </c>
      <c r="AM174" s="13">
        <v>0</v>
      </c>
      <c r="AN174">
        <v>15</v>
      </c>
      <c r="AO174">
        <v>4</v>
      </c>
      <c r="AP174">
        <v>20</v>
      </c>
      <c r="AQ174">
        <v>0</v>
      </c>
      <c r="AR174">
        <v>0</v>
      </c>
      <c r="AS174">
        <v>0</v>
      </c>
      <c r="AT174">
        <v>0</v>
      </c>
      <c r="AU174" s="7"/>
      <c r="AV174" s="7"/>
      <c r="AW174" s="7"/>
    </row>
    <row r="175" spans="1:49" ht="15.75" x14ac:dyDescent="0.25">
      <c r="A175" s="6">
        <v>173</v>
      </c>
      <c r="B175" s="7" t="s">
        <v>224</v>
      </c>
      <c r="C175" s="7" t="s">
        <v>224</v>
      </c>
      <c r="D175" s="7">
        <v>-111.63217</v>
      </c>
      <c r="E175" s="7">
        <v>45.580120000000001</v>
      </c>
      <c r="F175" s="7">
        <v>1565.4665770199999</v>
      </c>
      <c r="G175" s="7">
        <v>8.4550485610999999</v>
      </c>
      <c r="H175" s="7">
        <v>346.16241455099998</v>
      </c>
      <c r="I175" s="7" t="s">
        <v>14</v>
      </c>
      <c r="J175" s="7" t="s">
        <v>219</v>
      </c>
      <c r="K175" s="8">
        <v>21</v>
      </c>
      <c r="L175" s="8">
        <v>41.6</v>
      </c>
      <c r="M175" s="8">
        <v>37.4</v>
      </c>
      <c r="N175" s="9">
        <v>0</v>
      </c>
      <c r="O175" s="10">
        <v>0</v>
      </c>
      <c r="P175" s="10">
        <v>1</v>
      </c>
      <c r="Q175" s="10">
        <v>0</v>
      </c>
      <c r="R175" s="10">
        <v>0</v>
      </c>
      <c r="S175" s="10">
        <v>0</v>
      </c>
      <c r="T175" s="11">
        <v>0</v>
      </c>
      <c r="U175" s="7">
        <v>0</v>
      </c>
      <c r="V175" s="7">
        <v>1</v>
      </c>
      <c r="W175" s="7">
        <v>1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  <c r="AD175" s="9">
        <v>0</v>
      </c>
      <c r="AE175" s="10">
        <v>25</v>
      </c>
      <c r="AF175" s="10">
        <v>5</v>
      </c>
      <c r="AG175" s="10">
        <v>0</v>
      </c>
      <c r="AH175" s="10">
        <v>1</v>
      </c>
      <c r="AI175" s="10">
        <v>0</v>
      </c>
      <c r="AJ175" s="10">
        <v>0</v>
      </c>
      <c r="AK175" s="10">
        <v>0</v>
      </c>
      <c r="AL175" s="10">
        <v>0</v>
      </c>
      <c r="AM175" s="13">
        <v>0</v>
      </c>
      <c r="AN175">
        <v>25</v>
      </c>
      <c r="AO175">
        <v>5</v>
      </c>
      <c r="AP175">
        <v>25</v>
      </c>
      <c r="AQ175">
        <v>0</v>
      </c>
      <c r="AR175">
        <v>0</v>
      </c>
      <c r="AS175">
        <v>0</v>
      </c>
      <c r="AT175">
        <v>0</v>
      </c>
      <c r="AU175" s="7"/>
      <c r="AV175" s="7"/>
      <c r="AW175" s="7"/>
    </row>
    <row r="176" spans="1:49" ht="15.75" x14ac:dyDescent="0.25">
      <c r="A176" s="6">
        <v>174</v>
      </c>
      <c r="B176" s="7" t="s">
        <v>225</v>
      </c>
      <c r="C176" s="7" t="s">
        <v>225</v>
      </c>
      <c r="D176" s="7">
        <v>-111.632052</v>
      </c>
      <c r="E176" s="7">
        <v>45.580092</v>
      </c>
      <c r="F176" s="7">
        <v>1565.81972713</v>
      </c>
      <c r="G176" s="7">
        <v>8.4550485610999999</v>
      </c>
      <c r="H176" s="7">
        <v>346.16241455099998</v>
      </c>
      <c r="I176" s="7" t="s">
        <v>14</v>
      </c>
      <c r="J176" s="7" t="s">
        <v>219</v>
      </c>
      <c r="K176" s="8">
        <v>21</v>
      </c>
      <c r="L176" s="8">
        <v>41.6</v>
      </c>
      <c r="M176" s="8">
        <v>37.4</v>
      </c>
      <c r="N176" s="9">
        <v>0</v>
      </c>
      <c r="O176" s="10">
        <v>0</v>
      </c>
      <c r="P176" s="10">
        <v>1</v>
      </c>
      <c r="Q176" s="10">
        <v>0</v>
      </c>
      <c r="R176" s="10">
        <v>0</v>
      </c>
      <c r="S176" s="10">
        <v>0</v>
      </c>
      <c r="T176" s="11">
        <v>1</v>
      </c>
      <c r="U176" s="7">
        <v>1</v>
      </c>
      <c r="V176" s="7">
        <v>1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9">
        <v>10</v>
      </c>
      <c r="AE176" s="10">
        <v>45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2">
        <v>5</v>
      </c>
      <c r="AN176">
        <v>10</v>
      </c>
      <c r="AO176">
        <v>5</v>
      </c>
      <c r="AP176">
        <v>15</v>
      </c>
      <c r="AQ176">
        <v>0</v>
      </c>
      <c r="AR176">
        <v>0</v>
      </c>
      <c r="AS176">
        <v>0</v>
      </c>
      <c r="AT176">
        <v>0</v>
      </c>
      <c r="AU176" s="7"/>
      <c r="AV176" s="7"/>
      <c r="AW176" s="7"/>
    </row>
    <row r="177" spans="1:49" ht="15.75" x14ac:dyDescent="0.25">
      <c r="A177" s="6">
        <v>175</v>
      </c>
      <c r="B177" s="7" t="s">
        <v>226</v>
      </c>
      <c r="C177" s="7" t="s">
        <v>226</v>
      </c>
      <c r="D177" s="7">
        <v>-111.631934</v>
      </c>
      <c r="E177" s="7">
        <v>45.580064</v>
      </c>
      <c r="F177" s="7">
        <v>1566.5427843</v>
      </c>
      <c r="G177" s="7">
        <v>8.4550485610999999</v>
      </c>
      <c r="H177" s="7">
        <v>346.16241455099998</v>
      </c>
      <c r="I177" s="7" t="s">
        <v>14</v>
      </c>
      <c r="J177" s="7" t="s">
        <v>219</v>
      </c>
      <c r="K177" s="8">
        <v>21</v>
      </c>
      <c r="L177" s="8">
        <v>41.6</v>
      </c>
      <c r="M177" s="8">
        <v>37.4</v>
      </c>
      <c r="N177" s="9">
        <v>0</v>
      </c>
      <c r="O177" s="10">
        <v>0</v>
      </c>
      <c r="P177" s="10">
        <v>1</v>
      </c>
      <c r="Q177" s="10">
        <v>0</v>
      </c>
      <c r="R177" s="10">
        <v>0</v>
      </c>
      <c r="S177" s="10">
        <v>0</v>
      </c>
      <c r="T177" s="11">
        <v>0</v>
      </c>
      <c r="U177" s="7">
        <v>1</v>
      </c>
      <c r="V177" s="7">
        <v>1</v>
      </c>
      <c r="W177" s="7">
        <v>0</v>
      </c>
      <c r="X177" s="7">
        <v>0</v>
      </c>
      <c r="Y177" s="7">
        <v>0</v>
      </c>
      <c r="Z177" s="7">
        <v>1</v>
      </c>
      <c r="AA177" s="7">
        <v>0</v>
      </c>
      <c r="AB177" s="7">
        <v>0</v>
      </c>
      <c r="AC177" s="7">
        <v>0</v>
      </c>
      <c r="AD177" s="9">
        <v>15</v>
      </c>
      <c r="AE177" s="10">
        <v>25</v>
      </c>
      <c r="AF177" s="10">
        <v>0</v>
      </c>
      <c r="AG177" s="10">
        <v>0</v>
      </c>
      <c r="AH177" s="10">
        <v>0</v>
      </c>
      <c r="AI177" s="10">
        <v>1</v>
      </c>
      <c r="AJ177" s="10">
        <v>0</v>
      </c>
      <c r="AK177" s="10">
        <v>0</v>
      </c>
      <c r="AL177" s="10">
        <v>0</v>
      </c>
      <c r="AM177" s="13">
        <v>0</v>
      </c>
      <c r="AN177">
        <v>0</v>
      </c>
      <c r="AO177">
        <v>6</v>
      </c>
      <c r="AP177">
        <v>30</v>
      </c>
      <c r="AQ177">
        <v>0</v>
      </c>
      <c r="AR177">
        <v>0</v>
      </c>
      <c r="AS177">
        <v>0</v>
      </c>
      <c r="AT177">
        <v>0</v>
      </c>
      <c r="AU177" s="7"/>
      <c r="AV177" s="7"/>
      <c r="AW177" s="7"/>
    </row>
    <row r="178" spans="1:49" ht="15.75" x14ac:dyDescent="0.25">
      <c r="A178" s="6">
        <v>176</v>
      </c>
      <c r="B178" s="7" t="s">
        <v>227</v>
      </c>
      <c r="C178" s="7" t="s">
        <v>227</v>
      </c>
      <c r="D178" s="7">
        <v>-111.631816</v>
      </c>
      <c r="E178" s="7">
        <v>45.580036</v>
      </c>
      <c r="F178" s="7">
        <v>1567.4987202299999</v>
      </c>
      <c r="G178" s="7">
        <v>10.52272892</v>
      </c>
      <c r="H178" s="7">
        <v>325.47915649399999</v>
      </c>
      <c r="I178" s="7" t="s">
        <v>14</v>
      </c>
      <c r="J178" s="7" t="s">
        <v>219</v>
      </c>
      <c r="K178" s="8">
        <v>21</v>
      </c>
      <c r="L178" s="8">
        <v>41.6</v>
      </c>
      <c r="M178" s="8">
        <v>37.4</v>
      </c>
      <c r="N178" s="9">
        <v>0</v>
      </c>
      <c r="O178" s="10">
        <v>0</v>
      </c>
      <c r="P178" s="10">
        <v>1</v>
      </c>
      <c r="Q178" s="10">
        <v>0</v>
      </c>
      <c r="R178" s="10">
        <v>0</v>
      </c>
      <c r="S178" s="10">
        <v>0</v>
      </c>
      <c r="T178" s="11">
        <v>1</v>
      </c>
      <c r="U178" s="7">
        <v>1</v>
      </c>
      <c r="V178" s="7">
        <v>1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9">
        <v>10</v>
      </c>
      <c r="AE178" s="10">
        <v>20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2">
        <v>15</v>
      </c>
      <c r="AN178">
        <v>5</v>
      </c>
      <c r="AO178">
        <v>8</v>
      </c>
      <c r="AP178">
        <v>20</v>
      </c>
      <c r="AQ178">
        <v>0</v>
      </c>
      <c r="AR178">
        <v>0</v>
      </c>
      <c r="AS178">
        <v>0</v>
      </c>
      <c r="AT178">
        <v>0</v>
      </c>
      <c r="AU178" s="7"/>
      <c r="AV178" s="7"/>
      <c r="AW178" s="7"/>
    </row>
    <row r="179" spans="1:49" ht="15.75" x14ac:dyDescent="0.25">
      <c r="A179" s="6">
        <v>177</v>
      </c>
      <c r="B179" s="7" t="s">
        <v>228</v>
      </c>
      <c r="C179" s="7" t="s">
        <v>228</v>
      </c>
      <c r="D179" s="7">
        <v>-111.631698</v>
      </c>
      <c r="E179" s="7">
        <v>45.580007999999999</v>
      </c>
      <c r="F179" s="7">
        <v>1568.64784674</v>
      </c>
      <c r="G179" s="7">
        <v>10.52272892</v>
      </c>
      <c r="H179" s="7">
        <v>325.47915649399999</v>
      </c>
      <c r="I179" s="7" t="s">
        <v>14</v>
      </c>
      <c r="J179" s="7" t="s">
        <v>219</v>
      </c>
      <c r="K179" s="8">
        <v>21</v>
      </c>
      <c r="L179" s="8">
        <v>41.6</v>
      </c>
      <c r="M179" s="8">
        <v>37.4</v>
      </c>
      <c r="N179" s="9">
        <v>0</v>
      </c>
      <c r="O179" s="10">
        <v>0</v>
      </c>
      <c r="P179" s="10">
        <v>1</v>
      </c>
      <c r="Q179" s="10">
        <v>0</v>
      </c>
      <c r="R179" s="10">
        <v>0</v>
      </c>
      <c r="S179" s="10">
        <v>0</v>
      </c>
      <c r="T179" s="11">
        <v>1</v>
      </c>
      <c r="U179" s="7">
        <v>0</v>
      </c>
      <c r="V179" s="7">
        <v>1</v>
      </c>
      <c r="W179" s="7">
        <v>1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9">
        <v>0</v>
      </c>
      <c r="AE179" s="10">
        <v>30</v>
      </c>
      <c r="AF179" s="10">
        <v>5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2">
        <v>5</v>
      </c>
      <c r="AN179">
        <v>5</v>
      </c>
      <c r="AO179">
        <v>4</v>
      </c>
      <c r="AP179">
        <v>25</v>
      </c>
      <c r="AQ179">
        <v>0</v>
      </c>
      <c r="AR179">
        <v>0</v>
      </c>
      <c r="AS179">
        <v>0</v>
      </c>
      <c r="AT179">
        <v>0</v>
      </c>
      <c r="AU179" s="7"/>
      <c r="AV179" s="7"/>
      <c r="AW179" s="7"/>
    </row>
    <row r="180" spans="1:49" ht="15.75" x14ac:dyDescent="0.25">
      <c r="A180" s="6">
        <v>178</v>
      </c>
      <c r="B180" s="7" t="s">
        <v>229</v>
      </c>
      <c r="C180" s="7" t="s">
        <v>229</v>
      </c>
      <c r="D180" s="7">
        <v>-111.63158</v>
      </c>
      <c r="E180" s="7">
        <v>45.579979999999999</v>
      </c>
      <c r="F180" s="7">
        <v>1570.69794697</v>
      </c>
      <c r="G180" s="7">
        <v>10.52272892</v>
      </c>
      <c r="H180" s="7">
        <v>325.47915649399999</v>
      </c>
      <c r="I180" s="7" t="s">
        <v>14</v>
      </c>
      <c r="J180" s="7" t="s">
        <v>219</v>
      </c>
      <c r="K180" s="8">
        <v>21</v>
      </c>
      <c r="L180" s="8">
        <v>41.6</v>
      </c>
      <c r="M180" s="8">
        <v>37.4</v>
      </c>
      <c r="N180" s="9">
        <v>0</v>
      </c>
      <c r="O180" s="10">
        <v>0</v>
      </c>
      <c r="P180" s="10">
        <v>1</v>
      </c>
      <c r="Q180" s="10">
        <v>0</v>
      </c>
      <c r="R180" s="10">
        <v>0</v>
      </c>
      <c r="S180" s="10">
        <v>0</v>
      </c>
      <c r="T180" s="11">
        <v>0</v>
      </c>
      <c r="U180" s="7">
        <v>1</v>
      </c>
      <c r="V180" s="7">
        <v>1</v>
      </c>
      <c r="W180" s="7">
        <v>1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9">
        <v>15</v>
      </c>
      <c r="AE180" s="10">
        <v>25</v>
      </c>
      <c r="AF180" s="10">
        <v>10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3">
        <v>0</v>
      </c>
      <c r="AN180">
        <v>15</v>
      </c>
      <c r="AO180">
        <v>6</v>
      </c>
      <c r="AP180">
        <v>15</v>
      </c>
      <c r="AQ180">
        <v>0</v>
      </c>
      <c r="AR180">
        <v>0</v>
      </c>
      <c r="AS180">
        <v>0</v>
      </c>
      <c r="AT180">
        <v>0</v>
      </c>
      <c r="AU180" s="7"/>
      <c r="AV180" s="7"/>
      <c r="AW180" s="7"/>
    </row>
    <row r="181" spans="1:49" ht="15.75" x14ac:dyDescent="0.25">
      <c r="A181" s="6">
        <v>179</v>
      </c>
      <c r="B181" s="7" t="s">
        <v>230</v>
      </c>
      <c r="C181" s="7" t="s">
        <v>230</v>
      </c>
      <c r="D181" s="7">
        <v>-111.63209999999999</v>
      </c>
      <c r="E181" s="7">
        <v>45.57967</v>
      </c>
      <c r="F181" s="7">
        <v>1574.1245180000001</v>
      </c>
      <c r="G181" s="7">
        <v>9.0847663879400002</v>
      </c>
      <c r="H181" s="7">
        <v>347.86846923799999</v>
      </c>
      <c r="I181" s="7" t="s">
        <v>14</v>
      </c>
      <c r="J181" s="7" t="s">
        <v>219</v>
      </c>
      <c r="K181" s="8">
        <v>21</v>
      </c>
      <c r="L181" s="8">
        <v>41.6</v>
      </c>
      <c r="M181" s="8">
        <v>37.4</v>
      </c>
      <c r="N181" s="9">
        <v>0</v>
      </c>
      <c r="O181" s="10">
        <v>0</v>
      </c>
      <c r="P181" s="10">
        <v>1</v>
      </c>
      <c r="Q181" s="10">
        <v>0</v>
      </c>
      <c r="R181" s="10">
        <v>0</v>
      </c>
      <c r="S181" s="10">
        <v>0</v>
      </c>
      <c r="T181" s="11">
        <v>1</v>
      </c>
      <c r="U181" s="7">
        <v>0</v>
      </c>
      <c r="V181" s="7">
        <v>1</v>
      </c>
      <c r="W181" s="7">
        <v>1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9">
        <v>0</v>
      </c>
      <c r="AE181" s="10">
        <v>60</v>
      </c>
      <c r="AF181" s="10">
        <v>10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2">
        <v>5</v>
      </c>
      <c r="AN181">
        <v>15</v>
      </c>
      <c r="AO181">
        <v>5</v>
      </c>
      <c r="AP181">
        <v>10</v>
      </c>
      <c r="AQ181">
        <v>0</v>
      </c>
      <c r="AR181">
        <v>0</v>
      </c>
      <c r="AS181">
        <v>0</v>
      </c>
      <c r="AT181">
        <v>0</v>
      </c>
      <c r="AU181" s="7"/>
      <c r="AV181" s="7"/>
      <c r="AW181" s="7"/>
    </row>
    <row r="182" spans="1:49" ht="15.75" x14ac:dyDescent="0.25">
      <c r="A182" s="6">
        <v>180</v>
      </c>
      <c r="B182" s="7" t="s">
        <v>231</v>
      </c>
      <c r="C182" s="7" t="s">
        <v>231</v>
      </c>
      <c r="D182" s="7">
        <v>-111.632114</v>
      </c>
      <c r="E182" s="7">
        <v>45.57976</v>
      </c>
      <c r="F182" s="7">
        <v>1572.1638500700001</v>
      </c>
      <c r="G182" s="7">
        <v>10.725979805</v>
      </c>
      <c r="H182" s="7">
        <v>344.86846923799999</v>
      </c>
      <c r="I182" s="7" t="s">
        <v>14</v>
      </c>
      <c r="J182" s="7" t="s">
        <v>219</v>
      </c>
      <c r="K182" s="8">
        <v>21</v>
      </c>
      <c r="L182" s="8">
        <v>41.6</v>
      </c>
      <c r="M182" s="8">
        <v>37.4</v>
      </c>
      <c r="N182" s="9">
        <v>0</v>
      </c>
      <c r="O182" s="10">
        <v>0</v>
      </c>
      <c r="P182" s="10">
        <v>1</v>
      </c>
      <c r="Q182" s="10">
        <v>0</v>
      </c>
      <c r="R182" s="10">
        <v>0</v>
      </c>
      <c r="S182" s="10">
        <v>0</v>
      </c>
      <c r="T182" s="11">
        <v>0</v>
      </c>
      <c r="U182" s="7">
        <v>0</v>
      </c>
      <c r="V182" s="7">
        <v>1</v>
      </c>
      <c r="W182" s="7">
        <v>1</v>
      </c>
      <c r="X182" s="7">
        <v>0</v>
      </c>
      <c r="Y182" s="7">
        <v>0</v>
      </c>
      <c r="Z182" s="7">
        <v>1</v>
      </c>
      <c r="AA182" s="7">
        <v>0</v>
      </c>
      <c r="AB182" s="7">
        <v>0</v>
      </c>
      <c r="AC182" s="7">
        <v>0</v>
      </c>
      <c r="AD182" s="9">
        <v>0</v>
      </c>
      <c r="AE182" s="10">
        <v>50</v>
      </c>
      <c r="AF182" s="10">
        <v>5</v>
      </c>
      <c r="AG182" s="10">
        <v>0</v>
      </c>
      <c r="AH182" s="10">
        <v>0</v>
      </c>
      <c r="AI182" s="10">
        <v>1</v>
      </c>
      <c r="AJ182" s="10">
        <v>0</v>
      </c>
      <c r="AK182" s="10">
        <v>0</v>
      </c>
      <c r="AL182" s="10">
        <v>0</v>
      </c>
      <c r="AM182" s="13">
        <v>0</v>
      </c>
      <c r="AN182">
        <v>5</v>
      </c>
      <c r="AO182">
        <v>6</v>
      </c>
      <c r="AP182">
        <v>25</v>
      </c>
      <c r="AQ182">
        <v>1</v>
      </c>
      <c r="AR182">
        <v>5</v>
      </c>
      <c r="AS182">
        <v>0</v>
      </c>
      <c r="AT182">
        <v>0</v>
      </c>
      <c r="AU182" s="7"/>
      <c r="AV182" s="7"/>
      <c r="AW182" s="7"/>
    </row>
    <row r="183" spans="1:49" ht="15.75" x14ac:dyDescent="0.25">
      <c r="A183" s="6">
        <v>181</v>
      </c>
      <c r="B183" s="7" t="s">
        <v>232</v>
      </c>
      <c r="C183" s="7" t="s">
        <v>232</v>
      </c>
      <c r="D183" s="7">
        <v>-111.63212799999999</v>
      </c>
      <c r="E183" s="7">
        <v>45.57985</v>
      </c>
      <c r="F183" s="7">
        <v>1570.2443133500001</v>
      </c>
      <c r="G183" s="7">
        <v>10.725979805</v>
      </c>
      <c r="H183" s="7">
        <v>344.86846923799999</v>
      </c>
      <c r="I183" s="7" t="s">
        <v>14</v>
      </c>
      <c r="J183" s="7" t="s">
        <v>219</v>
      </c>
      <c r="K183" s="8">
        <v>21</v>
      </c>
      <c r="L183" s="8">
        <v>41.6</v>
      </c>
      <c r="M183" s="8">
        <v>37.4</v>
      </c>
      <c r="N183" s="9">
        <v>0</v>
      </c>
      <c r="O183" s="10">
        <v>0</v>
      </c>
      <c r="P183" s="10">
        <v>1</v>
      </c>
      <c r="Q183" s="10">
        <v>0</v>
      </c>
      <c r="R183" s="10">
        <v>0</v>
      </c>
      <c r="S183" s="10">
        <v>0</v>
      </c>
      <c r="T183" s="11">
        <v>1</v>
      </c>
      <c r="U183" s="7">
        <v>1</v>
      </c>
      <c r="V183" s="7">
        <v>1</v>
      </c>
      <c r="W183" s="7">
        <v>0</v>
      </c>
      <c r="X183" s="7">
        <v>0</v>
      </c>
      <c r="Y183" s="7">
        <v>0</v>
      </c>
      <c r="Z183" s="7">
        <v>1</v>
      </c>
      <c r="AA183" s="7">
        <v>0</v>
      </c>
      <c r="AB183" s="7">
        <v>0</v>
      </c>
      <c r="AC183" s="7">
        <v>0</v>
      </c>
      <c r="AD183" s="9">
        <v>10</v>
      </c>
      <c r="AE183" s="10">
        <v>25</v>
      </c>
      <c r="AF183" s="10">
        <v>0</v>
      </c>
      <c r="AG183" s="10">
        <v>0</v>
      </c>
      <c r="AH183" s="10">
        <v>0</v>
      </c>
      <c r="AI183" s="10">
        <v>1</v>
      </c>
      <c r="AJ183" s="10">
        <v>0</v>
      </c>
      <c r="AK183" s="10">
        <v>0</v>
      </c>
      <c r="AL183" s="10">
        <v>0</v>
      </c>
      <c r="AM183" s="12">
        <v>10</v>
      </c>
      <c r="AN183">
        <v>5</v>
      </c>
      <c r="AO183">
        <v>4</v>
      </c>
      <c r="AP183">
        <v>35</v>
      </c>
      <c r="AQ183">
        <v>0</v>
      </c>
      <c r="AR183">
        <v>0</v>
      </c>
      <c r="AS183">
        <v>0</v>
      </c>
      <c r="AT183">
        <v>0</v>
      </c>
      <c r="AU183" s="7"/>
      <c r="AV183" s="7"/>
      <c r="AW183" s="7"/>
    </row>
    <row r="184" spans="1:49" ht="15.75" x14ac:dyDescent="0.25">
      <c r="A184" s="6">
        <v>182</v>
      </c>
      <c r="B184" s="7" t="s">
        <v>233</v>
      </c>
      <c r="C184" s="7" t="s">
        <v>233</v>
      </c>
      <c r="D184" s="7">
        <v>-111.632142</v>
      </c>
      <c r="E184" s="7">
        <v>45.579940000000001</v>
      </c>
      <c r="F184" s="7">
        <v>1568.4029741300001</v>
      </c>
      <c r="G184" s="7">
        <v>8.4550485610999999</v>
      </c>
      <c r="H184" s="7">
        <v>346.16241455099998</v>
      </c>
      <c r="I184" s="7" t="s">
        <v>14</v>
      </c>
      <c r="J184" s="7" t="s">
        <v>219</v>
      </c>
      <c r="K184" s="8">
        <v>21</v>
      </c>
      <c r="L184" s="8">
        <v>41.6</v>
      </c>
      <c r="M184" s="8">
        <v>37.4</v>
      </c>
      <c r="N184" s="9">
        <v>0</v>
      </c>
      <c r="O184" s="10">
        <v>0</v>
      </c>
      <c r="P184" s="10">
        <v>1</v>
      </c>
      <c r="Q184" s="10">
        <v>0</v>
      </c>
      <c r="R184" s="10">
        <v>0</v>
      </c>
      <c r="S184" s="10">
        <v>0</v>
      </c>
      <c r="T184" s="11">
        <v>0</v>
      </c>
      <c r="U184" s="7">
        <v>1</v>
      </c>
      <c r="V184" s="7">
        <v>1</v>
      </c>
      <c r="W184" s="7">
        <v>0</v>
      </c>
      <c r="X184" s="7">
        <v>0</v>
      </c>
      <c r="Y184" s="7">
        <v>0</v>
      </c>
      <c r="Z184" s="7">
        <v>1</v>
      </c>
      <c r="AA184" s="7">
        <v>0</v>
      </c>
      <c r="AB184" s="7">
        <v>0</v>
      </c>
      <c r="AC184" s="7">
        <v>0</v>
      </c>
      <c r="AD184" s="9">
        <v>5</v>
      </c>
      <c r="AE184" s="10">
        <v>40</v>
      </c>
      <c r="AF184" s="10">
        <v>0</v>
      </c>
      <c r="AG184" s="10">
        <v>0</v>
      </c>
      <c r="AH184" s="10">
        <v>0</v>
      </c>
      <c r="AI184" s="10">
        <v>5</v>
      </c>
      <c r="AJ184" s="10">
        <v>0</v>
      </c>
      <c r="AK184" s="10">
        <v>0</v>
      </c>
      <c r="AL184" s="10">
        <v>0</v>
      </c>
      <c r="AM184" s="13">
        <v>0</v>
      </c>
      <c r="AN184">
        <v>10</v>
      </c>
      <c r="AO184">
        <v>7</v>
      </c>
      <c r="AP184">
        <v>25</v>
      </c>
      <c r="AQ184">
        <v>1</v>
      </c>
      <c r="AR184">
        <v>5</v>
      </c>
      <c r="AS184">
        <v>0</v>
      </c>
      <c r="AT184">
        <v>0</v>
      </c>
      <c r="AU184" s="7"/>
      <c r="AV184" s="7"/>
      <c r="AW184" s="7"/>
    </row>
    <row r="185" spans="1:49" ht="15.75" x14ac:dyDescent="0.25">
      <c r="A185" s="6">
        <v>183</v>
      </c>
      <c r="B185" s="7" t="s">
        <v>234</v>
      </c>
      <c r="C185" s="7" t="s">
        <v>234</v>
      </c>
      <c r="D185" s="7">
        <v>-111.63215599999999</v>
      </c>
      <c r="E185" s="7">
        <v>45.580030000000001</v>
      </c>
      <c r="F185" s="7">
        <v>1566.59958598</v>
      </c>
      <c r="G185" s="7">
        <v>8.4550485610999999</v>
      </c>
      <c r="H185" s="7">
        <v>346.16241455099998</v>
      </c>
      <c r="I185" s="7" t="s">
        <v>14</v>
      </c>
      <c r="J185" s="7" t="s">
        <v>219</v>
      </c>
      <c r="K185" s="8">
        <v>21</v>
      </c>
      <c r="L185" s="8">
        <v>41.6</v>
      </c>
      <c r="M185" s="8">
        <v>37.4</v>
      </c>
      <c r="N185" s="9">
        <v>0</v>
      </c>
      <c r="O185" s="10">
        <v>0</v>
      </c>
      <c r="P185" s="10">
        <v>1</v>
      </c>
      <c r="Q185" s="10">
        <v>0</v>
      </c>
      <c r="R185" s="10">
        <v>0</v>
      </c>
      <c r="S185" s="10">
        <v>0</v>
      </c>
      <c r="T185" s="11">
        <v>0</v>
      </c>
      <c r="U185" s="7">
        <v>1</v>
      </c>
      <c r="V185" s="7">
        <v>1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9">
        <v>10</v>
      </c>
      <c r="AE185" s="10">
        <v>25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3">
        <v>0</v>
      </c>
      <c r="AN185">
        <v>25</v>
      </c>
      <c r="AO185">
        <v>4</v>
      </c>
      <c r="AP185">
        <v>15</v>
      </c>
      <c r="AQ185">
        <v>0</v>
      </c>
      <c r="AR185">
        <v>0</v>
      </c>
      <c r="AS185">
        <v>0</v>
      </c>
      <c r="AT185">
        <v>0</v>
      </c>
      <c r="AU185" s="7"/>
      <c r="AV185" s="7"/>
      <c r="AW185" s="7"/>
    </row>
    <row r="186" spans="1:49" ht="15.75" x14ac:dyDescent="0.25">
      <c r="A186" s="6">
        <v>184</v>
      </c>
      <c r="B186" s="7" t="s">
        <v>235</v>
      </c>
      <c r="C186" s="7" t="s">
        <v>235</v>
      </c>
      <c r="D186" s="7">
        <v>-111.632183908</v>
      </c>
      <c r="E186" s="7">
        <v>45.580209406999998</v>
      </c>
      <c r="F186" s="7">
        <v>1564.52152613</v>
      </c>
      <c r="G186" s="7">
        <v>2.3455719947799998</v>
      </c>
      <c r="H186" s="7">
        <v>338.59289550800003</v>
      </c>
      <c r="I186" s="7" t="s">
        <v>14</v>
      </c>
      <c r="J186" s="7" t="s">
        <v>219</v>
      </c>
      <c r="K186" s="8">
        <v>21</v>
      </c>
      <c r="L186" s="8">
        <v>41.6</v>
      </c>
      <c r="M186" s="8">
        <v>37.4</v>
      </c>
      <c r="N186" s="9">
        <v>0</v>
      </c>
      <c r="O186" s="10">
        <v>0</v>
      </c>
      <c r="P186" s="10">
        <v>1</v>
      </c>
      <c r="Q186" s="10">
        <v>0</v>
      </c>
      <c r="R186" s="10">
        <v>0</v>
      </c>
      <c r="S186" s="10">
        <v>0</v>
      </c>
      <c r="T186" s="11">
        <v>0</v>
      </c>
      <c r="U186" s="7">
        <v>0</v>
      </c>
      <c r="V186" s="7">
        <v>1</v>
      </c>
      <c r="W186" s="7">
        <v>0</v>
      </c>
      <c r="X186" s="7">
        <v>0</v>
      </c>
      <c r="Y186" s="7">
        <v>0</v>
      </c>
      <c r="Z186" s="7">
        <v>1</v>
      </c>
      <c r="AA186" s="7">
        <v>0</v>
      </c>
      <c r="AB186" s="7">
        <v>0</v>
      </c>
      <c r="AC186" s="7">
        <v>0</v>
      </c>
      <c r="AD186" s="9">
        <v>0</v>
      </c>
      <c r="AE186" s="10">
        <v>25</v>
      </c>
      <c r="AF186" s="10">
        <v>0</v>
      </c>
      <c r="AG186" s="10">
        <v>0</v>
      </c>
      <c r="AH186" s="10">
        <v>0</v>
      </c>
      <c r="AI186" s="10">
        <v>5</v>
      </c>
      <c r="AJ186" s="10">
        <v>0</v>
      </c>
      <c r="AK186" s="10">
        <v>0</v>
      </c>
      <c r="AL186" s="10">
        <v>0</v>
      </c>
      <c r="AM186" s="13">
        <v>0</v>
      </c>
      <c r="AN186">
        <v>15</v>
      </c>
      <c r="AO186">
        <v>6</v>
      </c>
      <c r="AP186">
        <v>25</v>
      </c>
      <c r="AQ186">
        <v>1</v>
      </c>
      <c r="AR186">
        <v>5</v>
      </c>
      <c r="AS186">
        <v>0</v>
      </c>
      <c r="AT186">
        <v>0</v>
      </c>
      <c r="AU186" s="7"/>
      <c r="AV186" s="7"/>
      <c r="AW186" s="7"/>
    </row>
    <row r="187" spans="1:49" ht="15.75" x14ac:dyDescent="0.25">
      <c r="A187" s="6">
        <v>185</v>
      </c>
      <c r="B187" s="7" t="s">
        <v>236</v>
      </c>
      <c r="C187" s="7" t="s">
        <v>236</v>
      </c>
      <c r="D187" s="7">
        <v>-111.632197816</v>
      </c>
      <c r="E187" s="7">
        <v>45.580298814000002</v>
      </c>
      <c r="F187" s="7">
        <v>1563.7602620600001</v>
      </c>
      <c r="G187" s="7">
        <v>2.3455719947799998</v>
      </c>
      <c r="H187" s="7">
        <v>338.59289550800003</v>
      </c>
      <c r="I187" s="7" t="s">
        <v>14</v>
      </c>
      <c r="J187" s="7" t="s">
        <v>219</v>
      </c>
      <c r="K187" s="8">
        <v>21</v>
      </c>
      <c r="L187" s="8">
        <v>41.6</v>
      </c>
      <c r="M187" s="8">
        <v>37.4</v>
      </c>
      <c r="N187" s="9">
        <v>0</v>
      </c>
      <c r="O187" s="10">
        <v>0</v>
      </c>
      <c r="P187" s="10">
        <v>1</v>
      </c>
      <c r="Q187" s="10">
        <v>0</v>
      </c>
      <c r="R187" s="10">
        <v>0</v>
      </c>
      <c r="S187" s="10">
        <v>0</v>
      </c>
      <c r="T187" s="11">
        <v>0</v>
      </c>
      <c r="U187" s="7">
        <v>0</v>
      </c>
      <c r="V187" s="7">
        <v>1</v>
      </c>
      <c r="W187" s="7">
        <v>1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9">
        <v>0</v>
      </c>
      <c r="AE187" s="10">
        <v>15</v>
      </c>
      <c r="AF187" s="10">
        <v>10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3">
        <v>0</v>
      </c>
      <c r="AN187">
        <v>20</v>
      </c>
      <c r="AO187">
        <v>3</v>
      </c>
      <c r="AP187">
        <v>40</v>
      </c>
      <c r="AQ187">
        <v>0</v>
      </c>
      <c r="AR187">
        <v>0</v>
      </c>
      <c r="AS187">
        <v>0</v>
      </c>
      <c r="AT187">
        <v>0</v>
      </c>
      <c r="AU187" s="7"/>
      <c r="AV187" s="7"/>
      <c r="AW187" s="7"/>
    </row>
    <row r="188" spans="1:49" ht="15.75" x14ac:dyDescent="0.25">
      <c r="A188" s="6">
        <v>186</v>
      </c>
      <c r="B188" s="7" t="s">
        <v>237</v>
      </c>
      <c r="C188" s="7" t="s">
        <v>237</v>
      </c>
      <c r="D188" s="7">
        <v>-111.632211723</v>
      </c>
      <c r="E188" s="7">
        <v>45.580388221</v>
      </c>
      <c r="F188" s="7">
        <v>1564.10797099</v>
      </c>
      <c r="G188" s="7">
        <v>3.0507714748399999</v>
      </c>
      <c r="H188" s="7">
        <v>295.10714721699998</v>
      </c>
      <c r="I188" s="7" t="s">
        <v>14</v>
      </c>
      <c r="J188" s="7" t="s">
        <v>219</v>
      </c>
      <c r="K188" s="8">
        <v>21</v>
      </c>
      <c r="L188" s="8">
        <v>41.6</v>
      </c>
      <c r="M188" s="8">
        <v>37.4</v>
      </c>
      <c r="N188" s="9">
        <v>0</v>
      </c>
      <c r="O188" s="10">
        <v>0</v>
      </c>
      <c r="P188" s="10">
        <v>1</v>
      </c>
      <c r="Q188" s="10">
        <v>0</v>
      </c>
      <c r="R188" s="10">
        <v>0</v>
      </c>
      <c r="S188" s="10">
        <v>0</v>
      </c>
      <c r="T188" s="11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9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3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s="7"/>
      <c r="AV188" s="7"/>
      <c r="AW188" s="7"/>
    </row>
    <row r="189" spans="1:49" ht="15.75" x14ac:dyDescent="0.25">
      <c r="A189" s="6">
        <v>187</v>
      </c>
      <c r="B189" s="7" t="s">
        <v>238</v>
      </c>
      <c r="C189" s="7" t="s">
        <v>238</v>
      </c>
      <c r="D189" s="7">
        <v>-111.632225631</v>
      </c>
      <c r="E189" s="7">
        <v>45.580477627999997</v>
      </c>
      <c r="F189" s="7">
        <v>1564.42727274</v>
      </c>
      <c r="G189" s="7">
        <v>2.5253417491899999</v>
      </c>
      <c r="H189" s="7">
        <v>273.51315307599998</v>
      </c>
      <c r="I189" s="7" t="s">
        <v>14</v>
      </c>
      <c r="J189" s="7" t="s">
        <v>219</v>
      </c>
      <c r="K189" s="8">
        <v>21</v>
      </c>
      <c r="L189" s="8">
        <v>41.6</v>
      </c>
      <c r="M189" s="8">
        <v>37.4</v>
      </c>
      <c r="N189" s="9">
        <v>0</v>
      </c>
      <c r="O189" s="10">
        <v>0</v>
      </c>
      <c r="P189" s="10">
        <v>1</v>
      </c>
      <c r="Q189" s="10">
        <v>0</v>
      </c>
      <c r="R189" s="10">
        <v>0</v>
      </c>
      <c r="S189" s="10">
        <v>0</v>
      </c>
      <c r="T189" s="11">
        <v>0</v>
      </c>
      <c r="U189" s="7">
        <v>0</v>
      </c>
      <c r="V189" s="7">
        <v>1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9">
        <v>0</v>
      </c>
      <c r="AE189" s="10">
        <v>25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3">
        <v>0</v>
      </c>
      <c r="AN189">
        <v>20</v>
      </c>
      <c r="AO189">
        <v>4</v>
      </c>
      <c r="AP189">
        <v>15</v>
      </c>
      <c r="AQ189">
        <v>1</v>
      </c>
      <c r="AR189">
        <v>5</v>
      </c>
      <c r="AS189">
        <v>0</v>
      </c>
      <c r="AT189">
        <v>0</v>
      </c>
      <c r="AU189" s="7"/>
      <c r="AV189" s="7"/>
      <c r="AW189" s="7"/>
    </row>
    <row r="190" spans="1:49" ht="15.75" x14ac:dyDescent="0.25">
      <c r="A190" s="6">
        <v>188</v>
      </c>
      <c r="B190" s="7" t="s">
        <v>239</v>
      </c>
      <c r="C190" s="7" t="s">
        <v>239</v>
      </c>
      <c r="D190" s="7">
        <v>-111.632239539</v>
      </c>
      <c r="E190" s="7">
        <v>45.580567035000001</v>
      </c>
      <c r="F190" s="7">
        <v>1564.4441234999999</v>
      </c>
      <c r="G190" s="7">
        <v>2.5253417491899999</v>
      </c>
      <c r="H190" s="7">
        <v>273.51315307599998</v>
      </c>
      <c r="I190" s="7" t="s">
        <v>14</v>
      </c>
      <c r="J190" s="7" t="s">
        <v>219</v>
      </c>
      <c r="K190" s="8">
        <v>21</v>
      </c>
      <c r="L190" s="8">
        <v>41.6</v>
      </c>
      <c r="M190" s="8">
        <v>37.4</v>
      </c>
      <c r="N190" s="9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11">
        <v>0</v>
      </c>
      <c r="U190" s="7">
        <v>1</v>
      </c>
      <c r="V190" s="7">
        <v>1</v>
      </c>
      <c r="W190" s="7">
        <v>1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9">
        <v>5</v>
      </c>
      <c r="AE190" s="10">
        <v>25</v>
      </c>
      <c r="AF190" s="10">
        <v>5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3">
        <v>0</v>
      </c>
      <c r="AN190">
        <v>25</v>
      </c>
      <c r="AO190">
        <v>4</v>
      </c>
      <c r="AP190">
        <v>20</v>
      </c>
      <c r="AQ190">
        <v>0</v>
      </c>
      <c r="AR190">
        <v>0</v>
      </c>
      <c r="AS190">
        <v>0</v>
      </c>
      <c r="AT190">
        <v>0</v>
      </c>
      <c r="AU190" s="7"/>
      <c r="AV190" s="7"/>
      <c r="AW190" s="7"/>
    </row>
    <row r="191" spans="1:49" ht="15.75" x14ac:dyDescent="0.25">
      <c r="A191" s="14">
        <v>189</v>
      </c>
      <c r="B191" s="4" t="s">
        <v>240</v>
      </c>
      <c r="C191" s="4" t="s">
        <v>240</v>
      </c>
      <c r="D191" s="4">
        <v>-111.62703999999999</v>
      </c>
      <c r="E191" s="4">
        <v>45.581270000000004</v>
      </c>
      <c r="F191" s="4">
        <v>1563.09454471</v>
      </c>
      <c r="G191" s="4">
        <v>7.7373471260100004</v>
      </c>
      <c r="H191" s="4">
        <v>54.135776519799997</v>
      </c>
      <c r="I191" s="4" t="s">
        <v>14</v>
      </c>
      <c r="J191" s="4" t="s">
        <v>219</v>
      </c>
      <c r="K191" s="15">
        <v>21</v>
      </c>
      <c r="L191" s="15">
        <v>41.6</v>
      </c>
      <c r="M191" s="15">
        <v>37.4</v>
      </c>
      <c r="N191" s="16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 s="3">
        <v>1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16">
        <v>0</v>
      </c>
      <c r="AE191">
        <v>10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7">
        <v>25</v>
      </c>
      <c r="AN191">
        <v>5</v>
      </c>
      <c r="AO191">
        <v>4</v>
      </c>
      <c r="AP191">
        <v>30</v>
      </c>
      <c r="AQ191">
        <v>0</v>
      </c>
      <c r="AR191">
        <v>0</v>
      </c>
      <c r="AS191">
        <v>0</v>
      </c>
      <c r="AT191">
        <v>0</v>
      </c>
      <c r="AU191" s="4"/>
      <c r="AV191" s="4"/>
      <c r="AW191" s="4"/>
    </row>
    <row r="192" spans="1:49" ht="15.75" x14ac:dyDescent="0.25">
      <c r="A192" s="14">
        <v>190</v>
      </c>
      <c r="B192" s="4" t="s">
        <v>241</v>
      </c>
      <c r="C192" s="4" t="s">
        <v>241</v>
      </c>
      <c r="D192" s="4">
        <v>-111.626912</v>
      </c>
      <c r="E192" s="4">
        <v>45.581251999999999</v>
      </c>
      <c r="F192" s="4">
        <v>1561.80031846</v>
      </c>
      <c r="G192" s="4">
        <v>7.7373471260100004</v>
      </c>
      <c r="H192" s="4">
        <v>54.135776519799997</v>
      </c>
      <c r="I192" s="4" t="s">
        <v>14</v>
      </c>
      <c r="J192" s="4" t="s">
        <v>219</v>
      </c>
      <c r="K192" s="15">
        <v>21</v>
      </c>
      <c r="L192" s="15">
        <v>41.6</v>
      </c>
      <c r="M192" s="15">
        <v>37.4</v>
      </c>
      <c r="N192" s="16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 s="3">
        <v>1</v>
      </c>
      <c r="U192" s="4">
        <v>1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16">
        <v>5</v>
      </c>
      <c r="AE192">
        <v>10</v>
      </c>
      <c r="AF192">
        <v>0</v>
      </c>
      <c r="AG192">
        <v>0</v>
      </c>
      <c r="AH192">
        <v>0</v>
      </c>
      <c r="AI192">
        <v>5</v>
      </c>
      <c r="AJ192">
        <v>0</v>
      </c>
      <c r="AK192">
        <v>0</v>
      </c>
      <c r="AL192">
        <v>0</v>
      </c>
      <c r="AM192" s="17">
        <v>25</v>
      </c>
      <c r="AN192">
        <v>5</v>
      </c>
      <c r="AO192">
        <v>1</v>
      </c>
      <c r="AP192">
        <v>20</v>
      </c>
      <c r="AQ192">
        <v>1</v>
      </c>
      <c r="AR192">
        <v>10</v>
      </c>
      <c r="AS192">
        <v>0</v>
      </c>
      <c r="AT192">
        <v>0</v>
      </c>
      <c r="AU192" s="4"/>
      <c r="AV192" s="4"/>
      <c r="AW192" s="4"/>
    </row>
    <row r="193" spans="1:49" ht="15.75" x14ac:dyDescent="0.25">
      <c r="A193" s="14">
        <v>191</v>
      </c>
      <c r="B193" s="4" t="s">
        <v>242</v>
      </c>
      <c r="C193" s="4" t="s">
        <v>242</v>
      </c>
      <c r="D193" s="4">
        <v>-111.626784</v>
      </c>
      <c r="E193" s="4">
        <v>45.581234000000002</v>
      </c>
      <c r="F193" s="4">
        <v>1561.1740059000001</v>
      </c>
      <c r="G193" s="4">
        <v>7.7373471260100004</v>
      </c>
      <c r="H193" s="4">
        <v>54.135776519799997</v>
      </c>
      <c r="I193" s="4" t="s">
        <v>14</v>
      </c>
      <c r="J193" s="4" t="s">
        <v>219</v>
      </c>
      <c r="K193" s="15">
        <v>21</v>
      </c>
      <c r="L193" s="15">
        <v>41.6</v>
      </c>
      <c r="M193" s="15">
        <v>37.4</v>
      </c>
      <c r="N193" s="16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 s="3">
        <v>1</v>
      </c>
      <c r="U193" s="4">
        <v>1</v>
      </c>
      <c r="V193" s="4">
        <v>1</v>
      </c>
      <c r="W193" s="4">
        <v>0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0</v>
      </c>
      <c r="AD193" s="16">
        <v>10</v>
      </c>
      <c r="AE193">
        <v>10</v>
      </c>
      <c r="AF193">
        <v>0</v>
      </c>
      <c r="AG193">
        <v>0</v>
      </c>
      <c r="AH193">
        <v>0</v>
      </c>
      <c r="AI193">
        <v>5</v>
      </c>
      <c r="AJ193">
        <v>0</v>
      </c>
      <c r="AK193">
        <v>0</v>
      </c>
      <c r="AL193">
        <v>0</v>
      </c>
      <c r="AM193" s="17">
        <v>30</v>
      </c>
      <c r="AN193">
        <v>15</v>
      </c>
      <c r="AO193">
        <v>3</v>
      </c>
      <c r="AP193">
        <v>15</v>
      </c>
      <c r="AQ193">
        <v>1</v>
      </c>
      <c r="AR193">
        <v>10</v>
      </c>
      <c r="AS193">
        <v>0</v>
      </c>
      <c r="AT193">
        <v>0</v>
      </c>
      <c r="AU193" s="4"/>
      <c r="AV193" s="4"/>
      <c r="AW193" s="4"/>
    </row>
    <row r="194" spans="1:49" ht="15.75" x14ac:dyDescent="0.25">
      <c r="A194" s="14">
        <v>192</v>
      </c>
      <c r="B194" s="4" t="s">
        <v>243</v>
      </c>
      <c r="C194" s="4" t="s">
        <v>243</v>
      </c>
      <c r="D194" s="4">
        <v>-111.626656</v>
      </c>
      <c r="E194" s="4">
        <v>45.581215999999998</v>
      </c>
      <c r="F194" s="4">
        <v>1560.4611096900001</v>
      </c>
      <c r="G194" s="4">
        <v>4.8052887916599998</v>
      </c>
      <c r="H194" s="4">
        <v>54.947681426999999</v>
      </c>
      <c r="I194" s="4" t="s">
        <v>14</v>
      </c>
      <c r="J194" s="4" t="s">
        <v>219</v>
      </c>
      <c r="K194" s="15">
        <v>21</v>
      </c>
      <c r="L194" s="15">
        <v>41.6</v>
      </c>
      <c r="M194" s="15">
        <v>37.4</v>
      </c>
      <c r="N194" s="16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 s="3">
        <v>1</v>
      </c>
      <c r="U194" s="4">
        <v>0</v>
      </c>
      <c r="V194" s="4">
        <v>1</v>
      </c>
      <c r="W194" s="4">
        <v>1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16">
        <v>0</v>
      </c>
      <c r="AE194">
        <v>20</v>
      </c>
      <c r="AF194">
        <v>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17">
        <v>40</v>
      </c>
      <c r="AN194">
        <v>5</v>
      </c>
      <c r="AO194">
        <v>3</v>
      </c>
      <c r="AP194">
        <v>10</v>
      </c>
      <c r="AQ194">
        <v>2</v>
      </c>
      <c r="AR194">
        <v>5</v>
      </c>
      <c r="AS194">
        <v>0</v>
      </c>
      <c r="AT194">
        <v>0</v>
      </c>
      <c r="AU194" s="4"/>
      <c r="AV194" s="4"/>
      <c r="AW194" s="4"/>
    </row>
    <row r="195" spans="1:49" ht="15.75" x14ac:dyDescent="0.25">
      <c r="A195" s="14">
        <v>193</v>
      </c>
      <c r="B195" s="4" t="s">
        <v>244</v>
      </c>
      <c r="C195" s="4" t="s">
        <v>244</v>
      </c>
      <c r="D195" s="4">
        <v>-111.62652799999999</v>
      </c>
      <c r="E195" s="4">
        <v>45.581198000000001</v>
      </c>
      <c r="F195" s="4">
        <v>1559.7708639</v>
      </c>
      <c r="G195" s="4">
        <v>4.8052887916599998</v>
      </c>
      <c r="H195" s="4">
        <v>54.947681426999999</v>
      </c>
      <c r="I195" s="4" t="s">
        <v>14</v>
      </c>
      <c r="J195" s="4" t="s">
        <v>219</v>
      </c>
      <c r="K195" s="15">
        <v>21</v>
      </c>
      <c r="L195" s="15">
        <v>41.6</v>
      </c>
      <c r="M195" s="15">
        <v>37.4</v>
      </c>
      <c r="N195" s="16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 s="3">
        <v>1</v>
      </c>
      <c r="U195" s="4">
        <v>0</v>
      </c>
      <c r="V195" s="4">
        <v>1</v>
      </c>
      <c r="W195" s="4">
        <v>1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16">
        <v>0</v>
      </c>
      <c r="AE195">
        <v>15</v>
      </c>
      <c r="AF195">
        <v>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7">
        <v>20</v>
      </c>
      <c r="AN195">
        <v>10</v>
      </c>
      <c r="AO195">
        <v>3</v>
      </c>
      <c r="AP195">
        <v>10</v>
      </c>
      <c r="AQ195">
        <v>2</v>
      </c>
      <c r="AR195">
        <v>15</v>
      </c>
      <c r="AS195">
        <v>0</v>
      </c>
      <c r="AT195">
        <v>0</v>
      </c>
      <c r="AU195" s="4"/>
      <c r="AV195" s="4"/>
      <c r="AW195" s="4"/>
    </row>
    <row r="196" spans="1:49" ht="15.75" x14ac:dyDescent="0.25">
      <c r="A196" s="14">
        <v>194</v>
      </c>
      <c r="B196" s="4" t="s">
        <v>245</v>
      </c>
      <c r="C196" s="4" t="s">
        <v>245</v>
      </c>
      <c r="D196" s="4">
        <v>-111.6264</v>
      </c>
      <c r="E196" s="4">
        <v>45.581180000000003</v>
      </c>
      <c r="F196" s="4">
        <v>1559.2979544699999</v>
      </c>
      <c r="G196" s="4">
        <v>4.8052887916599998</v>
      </c>
      <c r="H196" s="4">
        <v>54.947681426999999</v>
      </c>
      <c r="I196" s="4" t="s">
        <v>14</v>
      </c>
      <c r="J196" s="4" t="s">
        <v>219</v>
      </c>
      <c r="K196" s="15">
        <v>21</v>
      </c>
      <c r="L196" s="15">
        <v>41.6</v>
      </c>
      <c r="M196" s="15">
        <v>37.4</v>
      </c>
      <c r="N196" s="1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 s="3">
        <v>1</v>
      </c>
      <c r="U196" s="4">
        <v>0</v>
      </c>
      <c r="V196" s="4">
        <v>1</v>
      </c>
      <c r="W196" s="4">
        <v>1</v>
      </c>
      <c r="X196" s="4">
        <v>0</v>
      </c>
      <c r="Y196" s="4">
        <v>1</v>
      </c>
      <c r="Z196" s="4">
        <v>1</v>
      </c>
      <c r="AA196" s="4">
        <v>0</v>
      </c>
      <c r="AB196" s="4">
        <v>0</v>
      </c>
      <c r="AC196" s="4">
        <v>0</v>
      </c>
      <c r="AD196" s="16">
        <v>0</v>
      </c>
      <c r="AE196">
        <v>10</v>
      </c>
      <c r="AF196">
        <v>10</v>
      </c>
      <c r="AG196">
        <v>0</v>
      </c>
      <c r="AH196">
        <v>1</v>
      </c>
      <c r="AI196">
        <v>5</v>
      </c>
      <c r="AJ196">
        <v>0</v>
      </c>
      <c r="AK196">
        <v>0</v>
      </c>
      <c r="AL196">
        <v>0</v>
      </c>
      <c r="AM196" s="17">
        <v>10</v>
      </c>
      <c r="AN196">
        <v>10</v>
      </c>
      <c r="AO196">
        <v>2</v>
      </c>
      <c r="AP196">
        <v>10</v>
      </c>
      <c r="AQ196">
        <v>2</v>
      </c>
      <c r="AR196">
        <v>20</v>
      </c>
      <c r="AS196">
        <v>0</v>
      </c>
      <c r="AT196">
        <v>0</v>
      </c>
      <c r="AU196" s="4"/>
      <c r="AV196" s="4"/>
      <c r="AW196" s="4"/>
    </row>
    <row r="197" spans="1:49" ht="15.75" x14ac:dyDescent="0.25">
      <c r="A197" s="14">
        <v>195</v>
      </c>
      <c r="B197" s="4" t="s">
        <v>246</v>
      </c>
      <c r="C197" s="4" t="s">
        <v>246</v>
      </c>
      <c r="D197" s="4">
        <v>-111.626284</v>
      </c>
      <c r="E197" s="4">
        <v>45.581164000000001</v>
      </c>
      <c r="F197" s="4">
        <v>1558.8476259399999</v>
      </c>
      <c r="G197" s="4">
        <v>4.2972645759599999</v>
      </c>
      <c r="H197" s="4">
        <v>56.615722656199999</v>
      </c>
      <c r="I197" s="4" t="s">
        <v>14</v>
      </c>
      <c r="J197" s="4" t="s">
        <v>219</v>
      </c>
      <c r="K197" s="15">
        <v>21</v>
      </c>
      <c r="L197" s="15">
        <v>41.6</v>
      </c>
      <c r="M197" s="15">
        <v>37.4</v>
      </c>
      <c r="N197" s="16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 s="3">
        <v>0</v>
      </c>
      <c r="U197" s="4">
        <v>1</v>
      </c>
      <c r="V197" s="4">
        <v>1</v>
      </c>
      <c r="W197" s="4">
        <v>1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0</v>
      </c>
      <c r="AD197" s="16">
        <v>10</v>
      </c>
      <c r="AE197">
        <v>15</v>
      </c>
      <c r="AF197">
        <v>5</v>
      </c>
      <c r="AG197">
        <v>0</v>
      </c>
      <c r="AH197">
        <v>0</v>
      </c>
      <c r="AI197">
        <v>5</v>
      </c>
      <c r="AJ197">
        <v>0</v>
      </c>
      <c r="AK197">
        <v>0</v>
      </c>
      <c r="AL197">
        <v>0</v>
      </c>
      <c r="AM197" s="18">
        <v>0</v>
      </c>
      <c r="AN197">
        <v>0</v>
      </c>
      <c r="AO197">
        <v>2</v>
      </c>
      <c r="AP197">
        <v>10</v>
      </c>
      <c r="AQ197">
        <v>2</v>
      </c>
      <c r="AR197">
        <v>10</v>
      </c>
      <c r="AS197">
        <v>0</v>
      </c>
      <c r="AT197">
        <v>0</v>
      </c>
      <c r="AU197" s="4"/>
      <c r="AV197" s="4"/>
      <c r="AW197" s="4"/>
    </row>
    <row r="198" spans="1:49" ht="15.75" x14ac:dyDescent="0.25">
      <c r="A198" s="14">
        <v>196</v>
      </c>
      <c r="B198" s="4" t="s">
        <v>247</v>
      </c>
      <c r="C198" s="4" t="s">
        <v>247</v>
      </c>
      <c r="D198" s="4">
        <v>-111.62616800000001</v>
      </c>
      <c r="E198" s="4">
        <v>45.581147999999999</v>
      </c>
      <c r="F198" s="4">
        <v>1558.4180082600001</v>
      </c>
      <c r="G198" s="4">
        <v>4.9412379264800004</v>
      </c>
      <c r="H198" s="4">
        <v>34.785198211699999</v>
      </c>
      <c r="I198" s="4" t="s">
        <v>14</v>
      </c>
      <c r="J198" s="4" t="s">
        <v>219</v>
      </c>
      <c r="K198" s="15">
        <v>21</v>
      </c>
      <c r="L198" s="15">
        <v>41.6</v>
      </c>
      <c r="M198" s="15">
        <v>37.4</v>
      </c>
      <c r="N198" s="16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 s="3">
        <v>1</v>
      </c>
      <c r="U198" s="4">
        <v>1</v>
      </c>
      <c r="V198" s="4">
        <v>1</v>
      </c>
      <c r="W198" s="4">
        <v>1</v>
      </c>
      <c r="X198" s="4">
        <v>1</v>
      </c>
      <c r="Y198" s="4">
        <v>0</v>
      </c>
      <c r="Z198" s="4">
        <v>0</v>
      </c>
      <c r="AA198" s="4">
        <v>0</v>
      </c>
      <c r="AB198" s="4">
        <v>0</v>
      </c>
      <c r="AC198" s="4">
        <v>1</v>
      </c>
      <c r="AD198" s="16">
        <v>1</v>
      </c>
      <c r="AE198">
        <v>10</v>
      </c>
      <c r="AF198">
        <v>5</v>
      </c>
      <c r="AG198">
        <v>15</v>
      </c>
      <c r="AH198">
        <v>0</v>
      </c>
      <c r="AI198">
        <v>0</v>
      </c>
      <c r="AJ198">
        <v>0</v>
      </c>
      <c r="AK198">
        <v>0</v>
      </c>
      <c r="AL198">
        <v>15</v>
      </c>
      <c r="AM198" s="17">
        <v>10</v>
      </c>
      <c r="AN198">
        <v>15</v>
      </c>
      <c r="AO198">
        <v>4</v>
      </c>
      <c r="AP198">
        <v>15</v>
      </c>
      <c r="AQ198">
        <v>1</v>
      </c>
      <c r="AR198">
        <v>1</v>
      </c>
      <c r="AS198">
        <v>0</v>
      </c>
      <c r="AT198">
        <v>0</v>
      </c>
      <c r="AU198" s="4"/>
      <c r="AV198" s="4"/>
      <c r="AW198" s="4"/>
    </row>
    <row r="199" spans="1:49" ht="15.75" x14ac:dyDescent="0.25">
      <c r="A199" s="14">
        <v>197</v>
      </c>
      <c r="B199" s="4" t="s">
        <v>248</v>
      </c>
      <c r="C199" s="4" t="s">
        <v>248</v>
      </c>
      <c r="D199" s="4">
        <v>-111.626052</v>
      </c>
      <c r="E199" s="4">
        <v>45.581131999999997</v>
      </c>
      <c r="F199" s="4">
        <v>1558.05928004</v>
      </c>
      <c r="G199" s="4">
        <v>5.6667885780300002</v>
      </c>
      <c r="H199" s="4">
        <v>21.938602447499999</v>
      </c>
      <c r="I199" s="4" t="s">
        <v>14</v>
      </c>
      <c r="J199" s="4" t="s">
        <v>219</v>
      </c>
      <c r="K199" s="15">
        <v>21</v>
      </c>
      <c r="L199" s="15">
        <v>41.6</v>
      </c>
      <c r="M199" s="15">
        <v>37.4</v>
      </c>
      <c r="N199" s="16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 s="3">
        <v>0</v>
      </c>
      <c r="U199" s="4">
        <v>0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16">
        <v>0</v>
      </c>
      <c r="AE199">
        <v>10</v>
      </c>
      <c r="AF199">
        <v>0</v>
      </c>
      <c r="AG199">
        <v>60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8">
        <v>0</v>
      </c>
      <c r="AN199">
        <v>5</v>
      </c>
      <c r="AO199">
        <v>5</v>
      </c>
      <c r="AP199">
        <v>10</v>
      </c>
      <c r="AQ199">
        <v>1</v>
      </c>
      <c r="AR199">
        <v>5</v>
      </c>
      <c r="AS199">
        <v>0</v>
      </c>
      <c r="AT199">
        <v>0</v>
      </c>
      <c r="AU199" s="4"/>
      <c r="AV199" s="4"/>
      <c r="AW199" s="4"/>
    </row>
    <row r="200" spans="1:49" ht="15.75" x14ac:dyDescent="0.25">
      <c r="A200" s="14">
        <v>198</v>
      </c>
      <c r="B200" s="4" t="s">
        <v>249</v>
      </c>
      <c r="C200" s="4" t="s">
        <v>249</v>
      </c>
      <c r="D200" s="4">
        <v>-111.625936</v>
      </c>
      <c r="E200" s="4">
        <v>45.581116000000002</v>
      </c>
      <c r="F200" s="4">
        <v>1557.7472534399999</v>
      </c>
      <c r="G200" s="4">
        <v>5.6667885780300002</v>
      </c>
      <c r="H200" s="4">
        <v>21.938602447499999</v>
      </c>
      <c r="I200" s="4" t="s">
        <v>14</v>
      </c>
      <c r="J200" s="4" t="s">
        <v>219</v>
      </c>
      <c r="K200" s="15">
        <v>21</v>
      </c>
      <c r="L200" s="15">
        <v>41.6</v>
      </c>
      <c r="M200" s="15">
        <v>37.4</v>
      </c>
      <c r="N200" s="16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 s="3">
        <v>1</v>
      </c>
      <c r="U200" s="4">
        <v>0</v>
      </c>
      <c r="V200" s="4">
        <v>1</v>
      </c>
      <c r="W200" s="4">
        <v>0</v>
      </c>
      <c r="X200" s="4">
        <v>1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16">
        <v>0</v>
      </c>
      <c r="AE200">
        <v>20</v>
      </c>
      <c r="AF200">
        <v>0</v>
      </c>
      <c r="AG200">
        <v>20</v>
      </c>
      <c r="AH200">
        <v>0</v>
      </c>
      <c r="AI200">
        <v>0</v>
      </c>
      <c r="AJ200">
        <v>0</v>
      </c>
      <c r="AK200">
        <v>0</v>
      </c>
      <c r="AL200">
        <v>0</v>
      </c>
      <c r="AM200" s="17">
        <v>10</v>
      </c>
      <c r="AN200">
        <v>20</v>
      </c>
      <c r="AO200">
        <v>5</v>
      </c>
      <c r="AP200">
        <v>15</v>
      </c>
      <c r="AQ200">
        <v>2</v>
      </c>
      <c r="AR200">
        <v>15</v>
      </c>
      <c r="AS200">
        <v>0</v>
      </c>
      <c r="AT200">
        <v>0</v>
      </c>
      <c r="AU200" s="4"/>
      <c r="AV200" s="4"/>
      <c r="AW200" s="4"/>
    </row>
    <row r="201" spans="1:49" ht="15.75" x14ac:dyDescent="0.25">
      <c r="A201" s="14">
        <v>199</v>
      </c>
      <c r="B201" s="4" t="s">
        <v>250</v>
      </c>
      <c r="C201" s="4" t="s">
        <v>250</v>
      </c>
      <c r="D201" s="4">
        <v>-111.62582</v>
      </c>
      <c r="E201" s="4">
        <v>45.581099999999999</v>
      </c>
      <c r="F201" s="4">
        <v>1557.46934541</v>
      </c>
      <c r="G201" s="4">
        <v>5.6667885780300002</v>
      </c>
      <c r="H201" s="4">
        <v>21.938602447499999</v>
      </c>
      <c r="I201" s="4" t="s">
        <v>14</v>
      </c>
      <c r="J201" s="4" t="s">
        <v>219</v>
      </c>
      <c r="K201" s="15">
        <v>21</v>
      </c>
      <c r="L201" s="15">
        <v>41.6</v>
      </c>
      <c r="M201" s="15">
        <v>37.4</v>
      </c>
      <c r="N201" s="16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 s="3">
        <v>0</v>
      </c>
      <c r="U201" s="4">
        <v>1</v>
      </c>
      <c r="V201" s="4">
        <v>1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16">
        <v>25</v>
      </c>
      <c r="AE201">
        <v>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8">
        <v>0</v>
      </c>
      <c r="AN201">
        <v>20</v>
      </c>
      <c r="AO201">
        <v>3</v>
      </c>
      <c r="AP201">
        <v>15</v>
      </c>
      <c r="AQ201">
        <v>2</v>
      </c>
      <c r="AR201">
        <v>20</v>
      </c>
      <c r="AS201">
        <v>0</v>
      </c>
      <c r="AT201">
        <v>0</v>
      </c>
      <c r="AU201" s="4"/>
      <c r="AV201" s="4"/>
      <c r="AW201" s="4"/>
    </row>
    <row r="202" spans="1:49" ht="15.75" x14ac:dyDescent="0.25">
      <c r="A202" s="14">
        <v>200</v>
      </c>
      <c r="B202" s="4" t="s">
        <v>251</v>
      </c>
      <c r="C202" s="4" t="s">
        <v>251</v>
      </c>
      <c r="D202" s="4">
        <v>-111.62652</v>
      </c>
      <c r="E202" s="4">
        <v>45.580739999999999</v>
      </c>
      <c r="F202" s="4">
        <v>1563.5263736700001</v>
      </c>
      <c r="G202" s="4">
        <v>8.3327808380100006</v>
      </c>
      <c r="H202" s="4">
        <v>51.559288024899999</v>
      </c>
      <c r="I202" s="4" t="s">
        <v>14</v>
      </c>
      <c r="J202" s="4" t="s">
        <v>219</v>
      </c>
      <c r="K202" s="15">
        <v>21</v>
      </c>
      <c r="L202" s="15">
        <v>41.6</v>
      </c>
      <c r="M202" s="15">
        <v>37.4</v>
      </c>
      <c r="N202" s="16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 s="3">
        <v>1</v>
      </c>
      <c r="U202" s="4">
        <v>1</v>
      </c>
      <c r="V202" s="4">
        <v>1</v>
      </c>
      <c r="W202" s="4">
        <v>1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16">
        <v>5</v>
      </c>
      <c r="AE202">
        <v>20</v>
      </c>
      <c r="AF202">
        <v>10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 s="17">
        <v>20</v>
      </c>
      <c r="AN202">
        <v>5</v>
      </c>
      <c r="AO202">
        <v>1</v>
      </c>
      <c r="AP202">
        <v>10</v>
      </c>
      <c r="AQ202">
        <v>2</v>
      </c>
      <c r="AR202">
        <v>10</v>
      </c>
      <c r="AS202">
        <v>0</v>
      </c>
      <c r="AT202">
        <v>0</v>
      </c>
      <c r="AU202" s="4"/>
      <c r="AV202" s="4"/>
      <c r="AW202" s="4"/>
    </row>
    <row r="203" spans="1:49" ht="15.75" x14ac:dyDescent="0.25">
      <c r="A203" s="14">
        <v>201</v>
      </c>
      <c r="B203" s="4" t="s">
        <v>252</v>
      </c>
      <c r="C203" s="4" t="s">
        <v>252</v>
      </c>
      <c r="D203" s="4">
        <v>-111.626496</v>
      </c>
      <c r="E203" s="4">
        <v>45.580827999999997</v>
      </c>
      <c r="F203" s="4">
        <v>1562.5016670800001</v>
      </c>
      <c r="G203" s="4">
        <v>8.3327808380100006</v>
      </c>
      <c r="H203" s="4">
        <v>51.559288024899999</v>
      </c>
      <c r="I203" s="4" t="s">
        <v>14</v>
      </c>
      <c r="J203" s="4" t="s">
        <v>219</v>
      </c>
      <c r="K203" s="15">
        <v>21</v>
      </c>
      <c r="L203" s="15">
        <v>41.6</v>
      </c>
      <c r="M203" s="15">
        <v>37.4</v>
      </c>
      <c r="N203" s="16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 s="3">
        <v>1</v>
      </c>
      <c r="U203" s="4">
        <v>1</v>
      </c>
      <c r="V203" s="4">
        <v>1</v>
      </c>
      <c r="W203" s="4">
        <v>1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16">
        <v>10</v>
      </c>
      <c r="AE203">
        <v>25</v>
      </c>
      <c r="AF203">
        <v>10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7">
        <v>10</v>
      </c>
      <c r="AN203">
        <v>10</v>
      </c>
      <c r="AO203">
        <v>3</v>
      </c>
      <c r="AP203">
        <v>10</v>
      </c>
      <c r="AQ203">
        <v>2</v>
      </c>
      <c r="AR203">
        <v>10</v>
      </c>
      <c r="AS203">
        <v>0</v>
      </c>
      <c r="AT203">
        <v>0</v>
      </c>
      <c r="AU203" s="4"/>
      <c r="AV203" s="4"/>
      <c r="AW203" s="4"/>
    </row>
    <row r="204" spans="1:49" ht="15.75" x14ac:dyDescent="0.25">
      <c r="A204" s="14">
        <v>202</v>
      </c>
      <c r="B204" s="4" t="s">
        <v>253</v>
      </c>
      <c r="C204" s="4" t="s">
        <v>253</v>
      </c>
      <c r="D204" s="4">
        <v>-111.62647200000001</v>
      </c>
      <c r="E204" s="4">
        <v>45.580916000000002</v>
      </c>
      <c r="F204" s="4">
        <v>1561.5421300600001</v>
      </c>
      <c r="G204" s="4">
        <v>8.3327808380100006</v>
      </c>
      <c r="H204" s="4">
        <v>51.559288024899999</v>
      </c>
      <c r="I204" s="4" t="s">
        <v>14</v>
      </c>
      <c r="J204" s="4" t="s">
        <v>219</v>
      </c>
      <c r="K204" s="15">
        <v>21</v>
      </c>
      <c r="L204" s="15">
        <v>41.6</v>
      </c>
      <c r="M204" s="15">
        <v>37.4</v>
      </c>
      <c r="N204" s="16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 s="3">
        <v>1</v>
      </c>
      <c r="U204" s="4">
        <v>0</v>
      </c>
      <c r="V204" s="4">
        <v>1</v>
      </c>
      <c r="W204" s="4">
        <v>1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16">
        <v>0</v>
      </c>
      <c r="AE204">
        <v>25</v>
      </c>
      <c r="AF204">
        <v>10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 s="17">
        <v>15</v>
      </c>
      <c r="AN204">
        <v>15</v>
      </c>
      <c r="AO204">
        <v>3</v>
      </c>
      <c r="AP204">
        <v>5</v>
      </c>
      <c r="AQ204">
        <v>2</v>
      </c>
      <c r="AR204">
        <v>10</v>
      </c>
      <c r="AS204">
        <v>0</v>
      </c>
      <c r="AT204">
        <v>0</v>
      </c>
      <c r="AU204" s="4"/>
      <c r="AV204" s="4"/>
      <c r="AW204" s="4"/>
    </row>
    <row r="205" spans="1:49" ht="15.75" x14ac:dyDescent="0.25">
      <c r="A205" s="14">
        <v>203</v>
      </c>
      <c r="B205" s="4" t="s">
        <v>254</v>
      </c>
      <c r="C205" s="4" t="s">
        <v>254</v>
      </c>
      <c r="D205" s="4">
        <v>-111.626448</v>
      </c>
      <c r="E205" s="4">
        <v>45.581004</v>
      </c>
      <c r="F205" s="4">
        <v>1560.58644372</v>
      </c>
      <c r="G205" s="4">
        <v>7.0311975479099997</v>
      </c>
      <c r="H205" s="4">
        <v>50.978458404500003</v>
      </c>
      <c r="I205" s="4" t="s">
        <v>14</v>
      </c>
      <c r="J205" s="4" t="s">
        <v>219</v>
      </c>
      <c r="K205" s="15">
        <v>21</v>
      </c>
      <c r="L205" s="15">
        <v>41.6</v>
      </c>
      <c r="M205" s="15">
        <v>37.4</v>
      </c>
      <c r="N205" s="16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 s="3">
        <v>1</v>
      </c>
      <c r="U205" s="4">
        <v>1</v>
      </c>
      <c r="V205" s="4">
        <v>1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16">
        <v>5</v>
      </c>
      <c r="AE205">
        <v>20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7">
        <v>15</v>
      </c>
      <c r="AN205">
        <v>25</v>
      </c>
      <c r="AO205">
        <v>2</v>
      </c>
      <c r="AP205">
        <v>5</v>
      </c>
      <c r="AQ205">
        <v>1</v>
      </c>
      <c r="AR205">
        <v>5</v>
      </c>
      <c r="AS205">
        <v>0</v>
      </c>
      <c r="AT205">
        <v>0</v>
      </c>
      <c r="AU205" s="4"/>
      <c r="AV205" s="4"/>
      <c r="AW205" s="4"/>
    </row>
    <row r="206" spans="1:49" ht="15.75" x14ac:dyDescent="0.25">
      <c r="A206" s="14">
        <v>204</v>
      </c>
      <c r="B206" s="4" t="s">
        <v>255</v>
      </c>
      <c r="C206" s="4" t="s">
        <v>255</v>
      </c>
      <c r="D206" s="4">
        <v>-111.626424</v>
      </c>
      <c r="E206" s="4">
        <v>45.581091999999998</v>
      </c>
      <c r="F206" s="4">
        <v>1559.8570961299999</v>
      </c>
      <c r="G206" s="4">
        <v>7.0311975479099997</v>
      </c>
      <c r="H206" s="4">
        <v>50.978458404500003</v>
      </c>
      <c r="I206" s="4" t="s">
        <v>14</v>
      </c>
      <c r="J206" s="4" t="s">
        <v>219</v>
      </c>
      <c r="K206" s="15">
        <v>21</v>
      </c>
      <c r="L206" s="15">
        <v>41.6</v>
      </c>
      <c r="M206" s="15">
        <v>37.4</v>
      </c>
      <c r="N206" s="1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 s="3">
        <v>1</v>
      </c>
      <c r="U206" s="4">
        <v>0</v>
      </c>
      <c r="V206" s="4">
        <v>1</v>
      </c>
      <c r="W206" s="4">
        <v>1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16">
        <v>0</v>
      </c>
      <c r="AE206">
        <v>20</v>
      </c>
      <c r="AF206">
        <v>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 s="17">
        <v>35</v>
      </c>
      <c r="AN206">
        <v>20</v>
      </c>
      <c r="AO206">
        <v>3</v>
      </c>
      <c r="AP206">
        <v>20</v>
      </c>
      <c r="AQ206">
        <v>2</v>
      </c>
      <c r="AR206">
        <v>5</v>
      </c>
      <c r="AS206">
        <v>0</v>
      </c>
      <c r="AT206">
        <v>0</v>
      </c>
      <c r="AU206" s="4"/>
      <c r="AV206" s="4"/>
      <c r="AW206" s="4"/>
    </row>
    <row r="207" spans="1:49" ht="15.75" x14ac:dyDescent="0.25">
      <c r="A207" s="14">
        <v>205</v>
      </c>
      <c r="B207" s="4" t="s">
        <v>256</v>
      </c>
      <c r="C207" s="4" t="s">
        <v>256</v>
      </c>
      <c r="D207" s="4">
        <v>-111.62638200000001</v>
      </c>
      <c r="E207" s="4">
        <v>45.581268000000001</v>
      </c>
      <c r="F207" s="4">
        <v>1558.78481289</v>
      </c>
      <c r="G207" s="4">
        <v>4.2972645759599999</v>
      </c>
      <c r="H207" s="4">
        <v>56.615722656199999</v>
      </c>
      <c r="I207" s="4" t="s">
        <v>14</v>
      </c>
      <c r="J207" s="4" t="s">
        <v>219</v>
      </c>
      <c r="K207" s="15">
        <v>21</v>
      </c>
      <c r="L207" s="15">
        <v>41.6</v>
      </c>
      <c r="M207" s="15">
        <v>37.4</v>
      </c>
      <c r="N207" s="16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 s="3">
        <v>1</v>
      </c>
      <c r="U207" s="4">
        <v>1</v>
      </c>
      <c r="V207" s="4">
        <v>1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16">
        <v>20</v>
      </c>
      <c r="AE207">
        <v>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7">
        <v>30</v>
      </c>
      <c r="AN207">
        <v>10</v>
      </c>
      <c r="AO207">
        <v>3</v>
      </c>
      <c r="AP207">
        <v>10</v>
      </c>
      <c r="AQ207">
        <v>2</v>
      </c>
      <c r="AR207">
        <v>5</v>
      </c>
      <c r="AS207">
        <v>0</v>
      </c>
      <c r="AT207">
        <v>0</v>
      </c>
      <c r="AU207" s="4"/>
      <c r="AV207" s="4"/>
      <c r="AW207" s="4"/>
    </row>
    <row r="208" spans="1:49" ht="15.75" x14ac:dyDescent="0.25">
      <c r="A208" s="14">
        <v>206</v>
      </c>
      <c r="B208" s="4" t="s">
        <v>257</v>
      </c>
      <c r="C208" s="4" t="s">
        <v>257</v>
      </c>
      <c r="D208" s="4">
        <v>-111.626364</v>
      </c>
      <c r="E208" s="4">
        <v>45.581356</v>
      </c>
      <c r="F208" s="4">
        <v>1558.43748787</v>
      </c>
      <c r="G208" s="4">
        <v>4.2972645759599999</v>
      </c>
      <c r="H208" s="4">
        <v>56.615722656199999</v>
      </c>
      <c r="I208" s="4" t="s">
        <v>14</v>
      </c>
      <c r="J208" s="4" t="s">
        <v>219</v>
      </c>
      <c r="K208" s="15">
        <v>21</v>
      </c>
      <c r="L208" s="15">
        <v>41.6</v>
      </c>
      <c r="M208" s="15">
        <v>37.4</v>
      </c>
      <c r="N208" s="16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 s="3">
        <v>1</v>
      </c>
      <c r="U208" s="4">
        <v>1</v>
      </c>
      <c r="V208" s="4">
        <v>1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16">
        <v>10</v>
      </c>
      <c r="AE208">
        <v>15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 s="17">
        <v>30</v>
      </c>
      <c r="AN208">
        <v>20</v>
      </c>
      <c r="AO208">
        <v>4</v>
      </c>
      <c r="AP208">
        <v>10</v>
      </c>
      <c r="AQ208">
        <v>1</v>
      </c>
      <c r="AR208">
        <v>5</v>
      </c>
      <c r="AS208">
        <v>0</v>
      </c>
      <c r="AT208">
        <v>0</v>
      </c>
      <c r="AU208" s="4"/>
      <c r="AV208" s="4"/>
      <c r="AW208" s="4"/>
    </row>
    <row r="209" spans="1:49" ht="15.75" x14ac:dyDescent="0.25">
      <c r="A209" s="14">
        <v>207</v>
      </c>
      <c r="B209" s="4" t="s">
        <v>258</v>
      </c>
      <c r="C209" s="4" t="s">
        <v>258</v>
      </c>
      <c r="D209" s="4">
        <v>-111.626346</v>
      </c>
      <c r="E209" s="4">
        <v>45.581443999999998</v>
      </c>
      <c r="F209" s="4">
        <v>1558.1145421900001</v>
      </c>
      <c r="G209" s="4">
        <v>4.9218654632599996</v>
      </c>
      <c r="H209" s="4">
        <v>63.872177123999997</v>
      </c>
      <c r="I209" s="4" t="s">
        <v>14</v>
      </c>
      <c r="J209" s="4" t="s">
        <v>219</v>
      </c>
      <c r="K209" s="15">
        <v>21</v>
      </c>
      <c r="L209" s="15">
        <v>41.6</v>
      </c>
      <c r="M209" s="15">
        <v>37.4</v>
      </c>
      <c r="N209" s="16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 s="3">
        <v>1</v>
      </c>
      <c r="U209" s="4">
        <v>1</v>
      </c>
      <c r="V209" s="4">
        <v>1</v>
      </c>
      <c r="W209" s="4">
        <v>0</v>
      </c>
      <c r="X209" s="4">
        <v>0</v>
      </c>
      <c r="Y209" s="4">
        <v>0</v>
      </c>
      <c r="Z209" s="4">
        <v>1</v>
      </c>
      <c r="AA209" s="4">
        <v>0</v>
      </c>
      <c r="AB209" s="4">
        <v>0</v>
      </c>
      <c r="AC209" s="4">
        <v>0</v>
      </c>
      <c r="AD209" s="16">
        <v>15</v>
      </c>
      <c r="AE209">
        <v>20</v>
      </c>
      <c r="AF209">
        <v>0</v>
      </c>
      <c r="AG209">
        <v>0</v>
      </c>
      <c r="AH209">
        <v>0</v>
      </c>
      <c r="AI209">
        <v>5</v>
      </c>
      <c r="AJ209">
        <v>0</v>
      </c>
      <c r="AK209">
        <v>0</v>
      </c>
      <c r="AL209">
        <v>0</v>
      </c>
      <c r="AM209" s="17">
        <v>10</v>
      </c>
      <c r="AN209">
        <v>25</v>
      </c>
      <c r="AO209">
        <v>2</v>
      </c>
      <c r="AP209">
        <v>1</v>
      </c>
      <c r="AQ209">
        <v>2</v>
      </c>
      <c r="AR209">
        <v>10</v>
      </c>
      <c r="AS209">
        <v>0</v>
      </c>
      <c r="AT209">
        <v>0</v>
      </c>
      <c r="AU209" s="4"/>
      <c r="AV209" s="4"/>
      <c r="AW209" s="4"/>
    </row>
    <row r="210" spans="1:49" ht="15.75" x14ac:dyDescent="0.25">
      <c r="A210" s="14">
        <v>208</v>
      </c>
      <c r="B210" s="4" t="s">
        <v>259</v>
      </c>
      <c r="C210" s="4" t="s">
        <v>259</v>
      </c>
      <c r="D210" s="4">
        <v>-111.626328</v>
      </c>
      <c r="E210" s="4">
        <v>45.581532000000003</v>
      </c>
      <c r="F210" s="4">
        <v>1557.7734104199999</v>
      </c>
      <c r="G210" s="4">
        <v>4.9218654632599996</v>
      </c>
      <c r="H210" s="4">
        <v>63.872177123999997</v>
      </c>
      <c r="I210" s="4" t="s">
        <v>14</v>
      </c>
      <c r="J210" s="4" t="s">
        <v>219</v>
      </c>
      <c r="K210" s="15">
        <v>21</v>
      </c>
      <c r="L210" s="15">
        <v>41.6</v>
      </c>
      <c r="M210" s="15">
        <v>37.4</v>
      </c>
      <c r="N210" s="16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 s="3">
        <v>1</v>
      </c>
      <c r="U210" s="4">
        <v>1</v>
      </c>
      <c r="V210" s="4">
        <v>1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16">
        <v>10</v>
      </c>
      <c r="AE210">
        <v>10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 s="17">
        <v>30</v>
      </c>
      <c r="AN210">
        <v>10</v>
      </c>
      <c r="AO210">
        <v>3</v>
      </c>
      <c r="AP210">
        <v>15</v>
      </c>
      <c r="AQ210">
        <v>1</v>
      </c>
      <c r="AR210">
        <v>15</v>
      </c>
      <c r="AS210">
        <v>0</v>
      </c>
      <c r="AT210">
        <v>0</v>
      </c>
      <c r="AU210" s="4"/>
      <c r="AV210" s="4"/>
      <c r="AW210" s="4"/>
    </row>
    <row r="211" spans="1:49" ht="15.75" x14ac:dyDescent="0.25">
      <c r="A211" s="14">
        <v>209</v>
      </c>
      <c r="B211" s="4" t="s">
        <v>260</v>
      </c>
      <c r="C211" s="4" t="s">
        <v>260</v>
      </c>
      <c r="D211" s="4">
        <v>-111.62631</v>
      </c>
      <c r="E211" s="4">
        <v>45.581620000000001</v>
      </c>
      <c r="F211" s="4">
        <v>1557.3033945699999</v>
      </c>
      <c r="G211" s="4">
        <v>4.9218654632599996</v>
      </c>
      <c r="H211" s="4">
        <v>63.872177123999997</v>
      </c>
      <c r="I211" s="4" t="s">
        <v>14</v>
      </c>
      <c r="J211" s="4" t="s">
        <v>219</v>
      </c>
      <c r="K211" s="15">
        <v>21</v>
      </c>
      <c r="L211" s="15">
        <v>41.6</v>
      </c>
      <c r="M211" s="15">
        <v>37.4</v>
      </c>
      <c r="N211" s="16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 s="3">
        <v>1</v>
      </c>
      <c r="U211" s="4">
        <v>1</v>
      </c>
      <c r="V211" s="4">
        <v>1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16">
        <v>15</v>
      </c>
      <c r="AE211">
        <v>15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17">
        <v>20</v>
      </c>
      <c r="AN211">
        <v>20</v>
      </c>
      <c r="AO211">
        <v>4</v>
      </c>
      <c r="AP211">
        <v>15</v>
      </c>
      <c r="AQ211">
        <v>2</v>
      </c>
      <c r="AR211">
        <v>10</v>
      </c>
      <c r="AS211">
        <v>0</v>
      </c>
      <c r="AT211">
        <v>0</v>
      </c>
      <c r="AU211" s="4"/>
      <c r="AV211" s="4"/>
      <c r="AW211" s="4"/>
    </row>
    <row r="212" spans="1:49" ht="15.75" x14ac:dyDescent="0.25">
      <c r="A212" s="6">
        <v>210</v>
      </c>
      <c r="B212" s="7" t="s">
        <v>261</v>
      </c>
      <c r="C212" s="7" t="s">
        <v>261</v>
      </c>
      <c r="D212" s="7">
        <v>-111.629366</v>
      </c>
      <c r="E212" s="7">
        <v>45.574691999999999</v>
      </c>
      <c r="F212" s="7">
        <v>1682.03481981</v>
      </c>
      <c r="G212" s="7">
        <v>8.9256324768099997</v>
      </c>
      <c r="H212" s="7">
        <v>344.16461181599999</v>
      </c>
      <c r="I212" s="7" t="s">
        <v>12</v>
      </c>
      <c r="J212" s="7" t="s">
        <v>262</v>
      </c>
      <c r="K212" s="8">
        <v>20</v>
      </c>
      <c r="L212" s="8">
        <v>42.1</v>
      </c>
      <c r="M212" s="8">
        <v>37.9</v>
      </c>
      <c r="N212" s="9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1">
        <v>0</v>
      </c>
      <c r="U212" s="7">
        <v>0</v>
      </c>
      <c r="V212" s="7">
        <v>1</v>
      </c>
      <c r="W212" s="7">
        <v>0</v>
      </c>
      <c r="X212" s="7">
        <v>0</v>
      </c>
      <c r="Y212" s="7">
        <v>1</v>
      </c>
      <c r="Z212" s="7">
        <v>0</v>
      </c>
      <c r="AA212" s="7">
        <v>0</v>
      </c>
      <c r="AB212" s="7">
        <v>0</v>
      </c>
      <c r="AC212" s="7">
        <v>1</v>
      </c>
      <c r="AD212" s="9">
        <v>0</v>
      </c>
      <c r="AE212" s="10">
        <v>15</v>
      </c>
      <c r="AF212" s="10">
        <v>0</v>
      </c>
      <c r="AG212" s="10">
        <v>0</v>
      </c>
      <c r="AH212" s="10">
        <v>1</v>
      </c>
      <c r="AI212" s="10">
        <v>0</v>
      </c>
      <c r="AJ212" s="10">
        <v>0</v>
      </c>
      <c r="AK212" s="10">
        <v>0</v>
      </c>
      <c r="AL212" s="10">
        <v>15</v>
      </c>
      <c r="AM212" s="13">
        <v>0</v>
      </c>
      <c r="AN212">
        <v>0</v>
      </c>
      <c r="AO212">
        <v>2</v>
      </c>
      <c r="AP212">
        <v>10</v>
      </c>
      <c r="AQ212">
        <v>2</v>
      </c>
      <c r="AR212">
        <v>20</v>
      </c>
      <c r="AS212">
        <v>0</v>
      </c>
      <c r="AT212">
        <v>0</v>
      </c>
      <c r="AU212" s="7"/>
      <c r="AV212" s="7"/>
      <c r="AW212" s="7"/>
    </row>
    <row r="213" spans="1:49" ht="15.75" x14ac:dyDescent="0.25">
      <c r="A213" s="6">
        <v>211</v>
      </c>
      <c r="B213" s="7" t="s">
        <v>263</v>
      </c>
      <c r="C213" s="7" t="s">
        <v>264</v>
      </c>
      <c r="D213" s="7">
        <v>-111.629283</v>
      </c>
      <c r="E213" s="7">
        <v>45.574672999999997</v>
      </c>
      <c r="F213" s="7">
        <v>1683.4540830000001</v>
      </c>
      <c r="G213" s="7">
        <v>7.6510515200000002</v>
      </c>
      <c r="H213" s="7">
        <v>354.80557250999999</v>
      </c>
      <c r="I213" s="7" t="s">
        <v>12</v>
      </c>
      <c r="J213" s="7" t="s">
        <v>262</v>
      </c>
      <c r="K213" s="8">
        <v>20</v>
      </c>
      <c r="L213" s="8">
        <v>42.1</v>
      </c>
      <c r="M213" s="8">
        <v>37.9</v>
      </c>
      <c r="N213" s="9">
        <v>1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1">
        <v>1</v>
      </c>
      <c r="U213" s="7">
        <v>1</v>
      </c>
      <c r="V213" s="7">
        <v>1</v>
      </c>
      <c r="W213" s="7">
        <v>0</v>
      </c>
      <c r="X213" s="7">
        <v>0</v>
      </c>
      <c r="Y213" s="7">
        <v>1</v>
      </c>
      <c r="Z213" s="7">
        <v>0</v>
      </c>
      <c r="AA213" s="7">
        <v>0</v>
      </c>
      <c r="AB213" s="7">
        <v>0</v>
      </c>
      <c r="AC213" s="7">
        <v>1</v>
      </c>
      <c r="AD213" s="9">
        <v>5</v>
      </c>
      <c r="AE213" s="10">
        <v>10</v>
      </c>
      <c r="AF213" s="10">
        <v>0</v>
      </c>
      <c r="AG213" s="10">
        <v>0</v>
      </c>
      <c r="AH213" s="10">
        <v>5</v>
      </c>
      <c r="AI213" s="10">
        <v>0</v>
      </c>
      <c r="AJ213" s="10">
        <v>0</v>
      </c>
      <c r="AK213" s="10">
        <v>0</v>
      </c>
      <c r="AL213" s="10">
        <v>5</v>
      </c>
      <c r="AM213" s="12">
        <v>10</v>
      </c>
      <c r="AN213">
        <v>10</v>
      </c>
      <c r="AO213">
        <v>3</v>
      </c>
      <c r="AP213">
        <v>5</v>
      </c>
      <c r="AQ213">
        <v>1</v>
      </c>
      <c r="AR213">
        <v>5</v>
      </c>
      <c r="AS213">
        <v>0</v>
      </c>
      <c r="AT213">
        <v>0</v>
      </c>
      <c r="AU213" s="7"/>
      <c r="AV213" s="7"/>
      <c r="AW213" s="7"/>
    </row>
    <row r="214" spans="1:49" ht="15.75" x14ac:dyDescent="0.25">
      <c r="A214" s="6">
        <v>212</v>
      </c>
      <c r="B214" s="7" t="s">
        <v>265</v>
      </c>
      <c r="C214" s="7" t="s">
        <v>266</v>
      </c>
      <c r="D214" s="7">
        <v>-111.62920099999999</v>
      </c>
      <c r="E214" s="7">
        <v>45.574655</v>
      </c>
      <c r="F214" s="7">
        <v>1683.6998289999999</v>
      </c>
      <c r="G214" s="7">
        <v>7.6510515200000002</v>
      </c>
      <c r="H214" s="7">
        <v>354.80557250999999</v>
      </c>
      <c r="I214" s="7" t="s">
        <v>12</v>
      </c>
      <c r="J214" s="7" t="s">
        <v>262</v>
      </c>
      <c r="K214" s="8">
        <v>20</v>
      </c>
      <c r="L214" s="8">
        <v>42.1</v>
      </c>
      <c r="M214" s="8">
        <v>37.9</v>
      </c>
      <c r="N214" s="9">
        <v>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1">
        <v>0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9">
        <v>0</v>
      </c>
      <c r="AE214" s="10">
        <v>15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35</v>
      </c>
      <c r="AM214" s="13">
        <v>0</v>
      </c>
      <c r="AN214">
        <v>5</v>
      </c>
      <c r="AO214">
        <v>1</v>
      </c>
      <c r="AP214">
        <v>1</v>
      </c>
      <c r="AQ214">
        <v>2</v>
      </c>
      <c r="AR214">
        <v>10</v>
      </c>
      <c r="AS214">
        <v>0</v>
      </c>
      <c r="AT214">
        <v>0</v>
      </c>
      <c r="AU214" s="7"/>
      <c r="AV214" s="7"/>
      <c r="AW214" s="7"/>
    </row>
    <row r="215" spans="1:49" ht="15.75" x14ac:dyDescent="0.25">
      <c r="A215" s="6">
        <v>213</v>
      </c>
      <c r="B215" s="7" t="s">
        <v>267</v>
      </c>
      <c r="C215" s="7" t="s">
        <v>267</v>
      </c>
      <c r="D215" s="7">
        <v>-111.62911800000001</v>
      </c>
      <c r="E215" s="7">
        <v>45.574635999999998</v>
      </c>
      <c r="F215" s="7">
        <v>1683.3965560500001</v>
      </c>
      <c r="G215" s="7">
        <v>6.0691676139800004</v>
      </c>
      <c r="H215" s="7">
        <v>349.97601318400001</v>
      </c>
      <c r="I215" s="7" t="s">
        <v>12</v>
      </c>
      <c r="J215" s="7" t="s">
        <v>262</v>
      </c>
      <c r="K215" s="8">
        <v>20</v>
      </c>
      <c r="L215" s="8">
        <v>42.1</v>
      </c>
      <c r="M215" s="8">
        <v>37.9</v>
      </c>
      <c r="N215" s="9">
        <v>1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1">
        <v>1</v>
      </c>
      <c r="U215" s="7">
        <v>1</v>
      </c>
      <c r="V215" s="7">
        <v>1</v>
      </c>
      <c r="W215" s="7">
        <v>1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9">
        <v>5</v>
      </c>
      <c r="AE215" s="10">
        <v>10</v>
      </c>
      <c r="AF215" s="10">
        <v>5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2">
        <v>20</v>
      </c>
      <c r="AN215">
        <v>5</v>
      </c>
      <c r="AO215">
        <v>3</v>
      </c>
      <c r="AP215">
        <v>10</v>
      </c>
      <c r="AQ215">
        <v>2</v>
      </c>
      <c r="AR215">
        <v>25</v>
      </c>
      <c r="AS215">
        <v>0</v>
      </c>
      <c r="AT215">
        <v>0</v>
      </c>
      <c r="AU215" s="7"/>
      <c r="AV215" s="7"/>
      <c r="AW215" s="7"/>
    </row>
    <row r="216" spans="1:49" ht="15.75" x14ac:dyDescent="0.25">
      <c r="A216" s="6">
        <v>214</v>
      </c>
      <c r="B216" s="7" t="s">
        <v>268</v>
      </c>
      <c r="C216" s="7" t="s">
        <v>268</v>
      </c>
      <c r="D216" s="7">
        <v>-111.62899400000001</v>
      </c>
      <c r="E216" s="7">
        <v>45.574607999999998</v>
      </c>
      <c r="F216" s="7">
        <v>1683.5018008</v>
      </c>
      <c r="G216" s="7">
        <v>6.7453255653399999</v>
      </c>
      <c r="H216" s="7">
        <v>59.324874877900001</v>
      </c>
      <c r="I216" s="7" t="s">
        <v>12</v>
      </c>
      <c r="J216" s="7" t="s">
        <v>262</v>
      </c>
      <c r="K216" s="8">
        <v>20</v>
      </c>
      <c r="L216" s="8">
        <v>42.1</v>
      </c>
      <c r="M216" s="8">
        <v>37.9</v>
      </c>
      <c r="N216" s="9">
        <v>1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1">
        <v>1</v>
      </c>
      <c r="U216" s="7">
        <v>1</v>
      </c>
      <c r="V216" s="7">
        <v>1</v>
      </c>
      <c r="W216" s="7">
        <v>0</v>
      </c>
      <c r="X216" s="7">
        <v>0</v>
      </c>
      <c r="Y216" s="7">
        <v>0</v>
      </c>
      <c r="Z216" s="7">
        <v>1</v>
      </c>
      <c r="AA216" s="7">
        <v>0</v>
      </c>
      <c r="AB216" s="7">
        <v>0</v>
      </c>
      <c r="AC216" s="7">
        <v>0</v>
      </c>
      <c r="AD216" s="9">
        <v>10</v>
      </c>
      <c r="AE216" s="10">
        <v>30</v>
      </c>
      <c r="AF216" s="10">
        <v>0</v>
      </c>
      <c r="AG216" s="10">
        <v>0</v>
      </c>
      <c r="AH216" s="10">
        <v>0</v>
      </c>
      <c r="AI216" s="10">
        <v>1</v>
      </c>
      <c r="AJ216" s="10">
        <v>0</v>
      </c>
      <c r="AK216" s="10">
        <v>0</v>
      </c>
      <c r="AL216" s="10">
        <v>0</v>
      </c>
      <c r="AM216" s="12">
        <v>5</v>
      </c>
      <c r="AN216">
        <v>5</v>
      </c>
      <c r="AO216">
        <v>4</v>
      </c>
      <c r="AP216">
        <v>25</v>
      </c>
      <c r="AQ216">
        <v>2</v>
      </c>
      <c r="AR216">
        <v>5</v>
      </c>
      <c r="AS216">
        <v>0</v>
      </c>
      <c r="AT216">
        <v>0</v>
      </c>
      <c r="AU216" s="7"/>
      <c r="AV216" s="7"/>
      <c r="AW216" s="7"/>
    </row>
    <row r="217" spans="1:49" ht="15.75" x14ac:dyDescent="0.25">
      <c r="A217" s="6">
        <v>215</v>
      </c>
      <c r="B217" s="7" t="s">
        <v>269</v>
      </c>
      <c r="C217" s="7" t="s">
        <v>269</v>
      </c>
      <c r="D217" s="7">
        <v>-111.62887000000001</v>
      </c>
      <c r="E217" s="7">
        <v>45.574579999999997</v>
      </c>
      <c r="F217" s="7">
        <v>1683.3871577800001</v>
      </c>
      <c r="G217" s="7">
        <v>6.7453255653399999</v>
      </c>
      <c r="H217" s="7">
        <v>59.324874877900001</v>
      </c>
      <c r="I217" s="7" t="s">
        <v>12</v>
      </c>
      <c r="J217" s="7" t="s">
        <v>262</v>
      </c>
      <c r="K217" s="8">
        <v>20</v>
      </c>
      <c r="L217" s="8">
        <v>42.1</v>
      </c>
      <c r="M217" s="8">
        <v>37.9</v>
      </c>
      <c r="N217" s="9">
        <v>1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1">
        <v>1</v>
      </c>
      <c r="U217" s="7">
        <v>1</v>
      </c>
      <c r="V217" s="7">
        <v>1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9">
        <v>1</v>
      </c>
      <c r="AE217" s="10">
        <v>15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2">
        <v>60</v>
      </c>
      <c r="AN217">
        <v>0</v>
      </c>
      <c r="AO217">
        <v>3</v>
      </c>
      <c r="AP217">
        <v>15</v>
      </c>
      <c r="AQ217">
        <v>2</v>
      </c>
      <c r="AR217">
        <v>5</v>
      </c>
      <c r="AS217">
        <v>0</v>
      </c>
      <c r="AT217">
        <v>0</v>
      </c>
      <c r="AU217" s="7"/>
      <c r="AV217" s="7"/>
      <c r="AW217" s="7"/>
    </row>
    <row r="218" spans="1:49" ht="15.75" x14ac:dyDescent="0.25">
      <c r="A218" s="6">
        <v>216</v>
      </c>
      <c r="B218" s="7" t="s">
        <v>270</v>
      </c>
      <c r="C218" s="7" t="s">
        <v>270</v>
      </c>
      <c r="D218" s="7">
        <v>-111.62875</v>
      </c>
      <c r="E218" s="7">
        <v>45.574556000000001</v>
      </c>
      <c r="F218" s="7">
        <v>1682.2491579699999</v>
      </c>
      <c r="G218" s="7">
        <v>6.7453255653399999</v>
      </c>
      <c r="H218" s="7">
        <v>59.324874877900001</v>
      </c>
      <c r="I218" s="7" t="s">
        <v>12</v>
      </c>
      <c r="J218" s="7" t="s">
        <v>262</v>
      </c>
      <c r="K218" s="8">
        <v>20</v>
      </c>
      <c r="L218" s="8">
        <v>42.1</v>
      </c>
      <c r="M218" s="8">
        <v>37.9</v>
      </c>
      <c r="N218" s="9">
        <v>1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1">
        <v>1</v>
      </c>
      <c r="U218" s="7">
        <v>1</v>
      </c>
      <c r="V218" s="7">
        <v>1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9">
        <v>10</v>
      </c>
      <c r="AE218" s="10">
        <v>25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2">
        <v>15</v>
      </c>
      <c r="AN218">
        <v>5</v>
      </c>
      <c r="AO218">
        <v>3</v>
      </c>
      <c r="AP218">
        <v>5</v>
      </c>
      <c r="AQ218">
        <v>1</v>
      </c>
      <c r="AR218">
        <v>5</v>
      </c>
      <c r="AS218">
        <v>0</v>
      </c>
      <c r="AT218">
        <v>0</v>
      </c>
      <c r="AU218" s="7"/>
      <c r="AV218" s="7"/>
      <c r="AW218" s="7"/>
    </row>
    <row r="219" spans="1:49" ht="15.75" x14ac:dyDescent="0.25">
      <c r="A219" s="6">
        <v>217</v>
      </c>
      <c r="B219" s="7" t="s">
        <v>271</v>
      </c>
      <c r="C219" s="7" t="s">
        <v>271</v>
      </c>
      <c r="D219" s="7">
        <v>-111.62863</v>
      </c>
      <c r="E219" s="7">
        <v>45.574531999999998</v>
      </c>
      <c r="F219" s="7">
        <v>1680.91163216</v>
      </c>
      <c r="G219" s="7">
        <v>8.97220420837</v>
      </c>
      <c r="H219" s="7">
        <v>85.447860717799998</v>
      </c>
      <c r="I219" s="7" t="s">
        <v>12</v>
      </c>
      <c r="J219" s="7" t="s">
        <v>262</v>
      </c>
      <c r="K219" s="8">
        <v>20</v>
      </c>
      <c r="L219" s="8">
        <v>42.1</v>
      </c>
      <c r="M219" s="8">
        <v>37.9</v>
      </c>
      <c r="N219" s="9">
        <v>1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1">
        <v>1</v>
      </c>
      <c r="U219" s="7">
        <v>1</v>
      </c>
      <c r="V219" s="7">
        <v>1</v>
      </c>
      <c r="W219" s="7">
        <v>0</v>
      </c>
      <c r="X219" s="7">
        <v>0</v>
      </c>
      <c r="Y219" s="7">
        <v>1</v>
      </c>
      <c r="Z219" s="7">
        <v>1</v>
      </c>
      <c r="AA219" s="7">
        <v>0</v>
      </c>
      <c r="AB219" s="7">
        <v>0</v>
      </c>
      <c r="AC219" s="7">
        <v>0</v>
      </c>
      <c r="AD219" s="9">
        <v>5</v>
      </c>
      <c r="AE219" s="10">
        <v>35</v>
      </c>
      <c r="AF219" s="10">
        <v>0</v>
      </c>
      <c r="AG219" s="10">
        <v>0</v>
      </c>
      <c r="AH219" s="10">
        <v>1</v>
      </c>
      <c r="AI219" s="10">
        <v>5</v>
      </c>
      <c r="AJ219" s="10">
        <v>0</v>
      </c>
      <c r="AK219" s="10">
        <v>0</v>
      </c>
      <c r="AL219" s="10">
        <v>0</v>
      </c>
      <c r="AM219" s="12">
        <v>10</v>
      </c>
      <c r="AN219">
        <v>0</v>
      </c>
      <c r="AO219">
        <v>2</v>
      </c>
      <c r="AP219">
        <v>15</v>
      </c>
      <c r="AQ219">
        <v>1</v>
      </c>
      <c r="AR219">
        <v>5</v>
      </c>
      <c r="AS219">
        <v>0</v>
      </c>
      <c r="AT219">
        <v>0</v>
      </c>
      <c r="AU219" s="7"/>
      <c r="AV219" s="7"/>
      <c r="AW219" s="7"/>
    </row>
    <row r="220" spans="1:49" ht="15.75" x14ac:dyDescent="0.25">
      <c r="A220" s="6">
        <v>218</v>
      </c>
      <c r="B220" s="7" t="s">
        <v>272</v>
      </c>
      <c r="C220" s="7" t="s">
        <v>272</v>
      </c>
      <c r="D220" s="7">
        <v>-111.62851000000001</v>
      </c>
      <c r="E220" s="7">
        <v>45.574508000000002</v>
      </c>
      <c r="F220" s="7">
        <v>1679.36688134</v>
      </c>
      <c r="G220" s="7">
        <v>8.97220420837</v>
      </c>
      <c r="H220" s="7">
        <v>85.447860717799998</v>
      </c>
      <c r="I220" s="7" t="s">
        <v>12</v>
      </c>
      <c r="J220" s="7" t="s">
        <v>262</v>
      </c>
      <c r="K220" s="8">
        <v>20</v>
      </c>
      <c r="L220" s="8">
        <v>42.1</v>
      </c>
      <c r="M220" s="8">
        <v>37.9</v>
      </c>
      <c r="N220" s="9">
        <v>1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1">
        <v>0</v>
      </c>
      <c r="U220" s="7">
        <v>1</v>
      </c>
      <c r="V220" s="7">
        <v>1</v>
      </c>
      <c r="W220" s="7">
        <v>1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9">
        <v>20</v>
      </c>
      <c r="AE220" s="10">
        <v>25</v>
      </c>
      <c r="AF220" s="10">
        <v>1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3">
        <v>0</v>
      </c>
      <c r="AN220">
        <v>0</v>
      </c>
      <c r="AO220">
        <v>3</v>
      </c>
      <c r="AP220">
        <v>20</v>
      </c>
      <c r="AQ220">
        <v>2</v>
      </c>
      <c r="AR220">
        <v>5</v>
      </c>
      <c r="AS220">
        <v>0</v>
      </c>
      <c r="AT220">
        <v>0</v>
      </c>
      <c r="AU220" s="7"/>
      <c r="AV220" s="7"/>
      <c r="AW220" s="7"/>
    </row>
    <row r="221" spans="1:49" ht="15.75" x14ac:dyDescent="0.25">
      <c r="A221" s="6">
        <v>219</v>
      </c>
      <c r="B221" s="7" t="s">
        <v>273</v>
      </c>
      <c r="C221" s="7" t="s">
        <v>273</v>
      </c>
      <c r="D221" s="7">
        <v>-111.62839</v>
      </c>
      <c r="E221" s="7">
        <v>45.574483999999998</v>
      </c>
      <c r="F221" s="7">
        <v>1677.8515678900001</v>
      </c>
      <c r="G221" s="7">
        <v>8.97220420837</v>
      </c>
      <c r="H221" s="7">
        <v>85.447860717799998</v>
      </c>
      <c r="I221" s="7" t="s">
        <v>12</v>
      </c>
      <c r="J221" s="7" t="s">
        <v>262</v>
      </c>
      <c r="K221" s="8">
        <v>20</v>
      </c>
      <c r="L221" s="8">
        <v>42.1</v>
      </c>
      <c r="M221" s="8">
        <v>37.9</v>
      </c>
      <c r="N221" s="9">
        <v>1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1">
        <v>1</v>
      </c>
      <c r="U221" s="7">
        <v>1</v>
      </c>
      <c r="V221" s="7">
        <v>1</v>
      </c>
      <c r="W221" s="7">
        <v>1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9">
        <v>10</v>
      </c>
      <c r="AE221" s="10">
        <v>5</v>
      </c>
      <c r="AF221" s="10">
        <v>5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2">
        <v>75</v>
      </c>
      <c r="AN221">
        <v>0</v>
      </c>
      <c r="AO221">
        <v>1</v>
      </c>
      <c r="AP221">
        <v>5</v>
      </c>
      <c r="AQ221">
        <v>1</v>
      </c>
      <c r="AR221">
        <v>5</v>
      </c>
      <c r="AS221">
        <v>0</v>
      </c>
      <c r="AT221">
        <v>0</v>
      </c>
      <c r="AU221" s="7"/>
      <c r="AV221" s="7"/>
      <c r="AW221" s="7"/>
    </row>
    <row r="222" spans="1:49" ht="15.75" x14ac:dyDescent="0.25">
      <c r="A222" s="6">
        <v>220</v>
      </c>
      <c r="B222" s="7" t="s">
        <v>274</v>
      </c>
      <c r="C222" s="7" t="s">
        <v>274</v>
      </c>
      <c r="D222" s="7">
        <v>-111.62827</v>
      </c>
      <c r="E222" s="7">
        <v>45.574460000000002</v>
      </c>
      <c r="F222" s="7">
        <v>1676.31778061</v>
      </c>
      <c r="G222" s="7">
        <v>9.5738735198999994</v>
      </c>
      <c r="H222" s="7">
        <v>85.501060485799997</v>
      </c>
      <c r="I222" s="7" t="s">
        <v>12</v>
      </c>
      <c r="J222" s="7" t="s">
        <v>262</v>
      </c>
      <c r="K222" s="8">
        <v>20</v>
      </c>
      <c r="L222" s="8">
        <v>42.1</v>
      </c>
      <c r="M222" s="8">
        <v>37.9</v>
      </c>
      <c r="N222" s="9">
        <v>1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1">
        <v>1</v>
      </c>
      <c r="U222" s="7">
        <v>1</v>
      </c>
      <c r="V222" s="7">
        <v>1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9">
        <v>5</v>
      </c>
      <c r="AE222" s="10">
        <v>10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2">
        <v>5</v>
      </c>
      <c r="AN222">
        <v>10</v>
      </c>
      <c r="AO222">
        <v>4</v>
      </c>
      <c r="AP222">
        <v>20</v>
      </c>
      <c r="AQ222">
        <v>1</v>
      </c>
      <c r="AR222">
        <v>5</v>
      </c>
      <c r="AS222">
        <v>0</v>
      </c>
      <c r="AT222">
        <v>0</v>
      </c>
      <c r="AU222" s="7"/>
      <c r="AV222" s="7"/>
      <c r="AW222" s="7"/>
    </row>
    <row r="223" spans="1:49" ht="15.75" x14ac:dyDescent="0.25">
      <c r="A223" s="6">
        <v>221</v>
      </c>
      <c r="B223" s="7" t="s">
        <v>275</v>
      </c>
      <c r="C223" s="7" t="s">
        <v>275</v>
      </c>
      <c r="D223" s="7">
        <v>-111.629024034</v>
      </c>
      <c r="E223" s="7">
        <v>45.574143569</v>
      </c>
      <c r="F223" s="7">
        <v>1687.70220928</v>
      </c>
      <c r="G223" s="7">
        <v>12.6712293625</v>
      </c>
      <c r="H223" s="7">
        <v>79.485137939500007</v>
      </c>
      <c r="I223" s="7" t="s">
        <v>12</v>
      </c>
      <c r="J223" s="7" t="s">
        <v>262</v>
      </c>
      <c r="K223" s="8">
        <v>20</v>
      </c>
      <c r="L223" s="8">
        <v>42.1</v>
      </c>
      <c r="M223" s="8">
        <v>37.9</v>
      </c>
      <c r="N223" s="9">
        <v>1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1">
        <v>1</v>
      </c>
      <c r="U223" s="7">
        <v>1</v>
      </c>
      <c r="V223" s="7">
        <v>1</v>
      </c>
      <c r="W223" s="7">
        <v>0</v>
      </c>
      <c r="X223" s="7">
        <v>0</v>
      </c>
      <c r="Y223" s="7">
        <v>1</v>
      </c>
      <c r="Z223" s="7">
        <v>0</v>
      </c>
      <c r="AA223" s="7">
        <v>0</v>
      </c>
      <c r="AB223" s="7">
        <v>0</v>
      </c>
      <c r="AC223" s="7">
        <v>1</v>
      </c>
      <c r="AD223" s="9">
        <v>10</v>
      </c>
      <c r="AE223" s="10">
        <v>20</v>
      </c>
      <c r="AF223" s="10">
        <v>0</v>
      </c>
      <c r="AG223" s="10">
        <v>0</v>
      </c>
      <c r="AH223" s="10">
        <v>1</v>
      </c>
      <c r="AI223" s="10">
        <v>0</v>
      </c>
      <c r="AJ223" s="10">
        <v>0</v>
      </c>
      <c r="AK223" s="10">
        <v>0</v>
      </c>
      <c r="AL223" s="10">
        <v>10</v>
      </c>
      <c r="AM223" s="12">
        <v>15</v>
      </c>
      <c r="AN223">
        <v>0</v>
      </c>
      <c r="AO223">
        <v>4</v>
      </c>
      <c r="AP223">
        <v>15</v>
      </c>
      <c r="AQ223">
        <v>1</v>
      </c>
      <c r="AR223">
        <v>5</v>
      </c>
      <c r="AS223">
        <v>0</v>
      </c>
      <c r="AT223">
        <v>0</v>
      </c>
      <c r="AU223" s="7"/>
      <c r="AV223" s="7"/>
      <c r="AW223" s="7"/>
    </row>
    <row r="224" spans="1:49" ht="15.75" x14ac:dyDescent="0.25">
      <c r="A224" s="6">
        <v>222</v>
      </c>
      <c r="B224" s="7" t="s">
        <v>276</v>
      </c>
      <c r="C224" s="7" t="s">
        <v>276</v>
      </c>
      <c r="D224" s="7">
        <v>-111.628993227</v>
      </c>
      <c r="E224" s="7">
        <v>45.574230855000003</v>
      </c>
      <c r="F224" s="7">
        <v>1686.64128261</v>
      </c>
      <c r="G224" s="7">
        <v>10.139891624500001</v>
      </c>
      <c r="H224" s="7">
        <v>75.257499694800003</v>
      </c>
      <c r="I224" s="7" t="s">
        <v>12</v>
      </c>
      <c r="J224" s="7" t="s">
        <v>262</v>
      </c>
      <c r="K224" s="8">
        <v>20</v>
      </c>
      <c r="L224" s="8">
        <v>42.1</v>
      </c>
      <c r="M224" s="8">
        <v>37.9</v>
      </c>
      <c r="N224" s="9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1">
        <v>0</v>
      </c>
      <c r="U224" s="7">
        <v>1</v>
      </c>
      <c r="V224" s="7">
        <v>1</v>
      </c>
      <c r="W224" s="7">
        <v>0</v>
      </c>
      <c r="X224" s="7">
        <v>0</v>
      </c>
      <c r="Y224" s="7">
        <v>0</v>
      </c>
      <c r="Z224" s="7">
        <v>1</v>
      </c>
      <c r="AA224" s="7">
        <v>0</v>
      </c>
      <c r="AB224" s="7">
        <v>0</v>
      </c>
      <c r="AC224" s="7">
        <v>0</v>
      </c>
      <c r="AD224" s="9">
        <v>10</v>
      </c>
      <c r="AE224" s="10">
        <v>15</v>
      </c>
      <c r="AF224" s="10">
        <v>0</v>
      </c>
      <c r="AG224" s="10">
        <v>0</v>
      </c>
      <c r="AH224" s="10">
        <v>0</v>
      </c>
      <c r="AI224" s="10">
        <v>1</v>
      </c>
      <c r="AJ224" s="10">
        <v>0</v>
      </c>
      <c r="AK224" s="10">
        <v>0</v>
      </c>
      <c r="AL224" s="10">
        <v>0</v>
      </c>
      <c r="AM224" s="13">
        <v>0</v>
      </c>
      <c r="AN224">
        <v>25</v>
      </c>
      <c r="AO224">
        <v>4</v>
      </c>
      <c r="AP224">
        <v>15</v>
      </c>
      <c r="AQ224">
        <v>1</v>
      </c>
      <c r="AR224">
        <v>5</v>
      </c>
      <c r="AS224">
        <v>0</v>
      </c>
      <c r="AT224">
        <v>0</v>
      </c>
      <c r="AU224" s="7"/>
      <c r="AV224" s="7"/>
      <c r="AW224" s="7"/>
    </row>
    <row r="225" spans="1:49" ht="15.75" x14ac:dyDescent="0.25">
      <c r="A225" s="6">
        <v>223</v>
      </c>
      <c r="B225" s="7" t="s">
        <v>277</v>
      </c>
      <c r="C225" s="7" t="s">
        <v>277</v>
      </c>
      <c r="D225" s="7">
        <v>-111.62896241999999</v>
      </c>
      <c r="E225" s="7">
        <v>45.574318140999999</v>
      </c>
      <c r="F225" s="7">
        <v>1685.7051750099999</v>
      </c>
      <c r="G225" s="7">
        <v>10.139891624500001</v>
      </c>
      <c r="H225" s="7">
        <v>75.257499694800003</v>
      </c>
      <c r="I225" s="7" t="s">
        <v>12</v>
      </c>
      <c r="J225" s="7" t="s">
        <v>262</v>
      </c>
      <c r="K225" s="8">
        <v>20</v>
      </c>
      <c r="L225" s="8">
        <v>42.1</v>
      </c>
      <c r="M225" s="8">
        <v>37.9</v>
      </c>
      <c r="N225" s="9">
        <v>1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1">
        <v>1</v>
      </c>
      <c r="U225" s="7">
        <v>1</v>
      </c>
      <c r="V225" s="7">
        <v>1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1</v>
      </c>
      <c r="AD225" s="9">
        <v>10</v>
      </c>
      <c r="AE225" s="10">
        <v>20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10</v>
      </c>
      <c r="AM225" s="12">
        <v>10</v>
      </c>
      <c r="AN225">
        <v>5</v>
      </c>
      <c r="AO225">
        <v>4</v>
      </c>
      <c r="AP225">
        <v>25</v>
      </c>
      <c r="AQ225">
        <v>2</v>
      </c>
      <c r="AR225">
        <v>5</v>
      </c>
      <c r="AS225">
        <v>0</v>
      </c>
      <c r="AT225">
        <v>0</v>
      </c>
      <c r="AU225" s="7"/>
      <c r="AV225" s="7"/>
      <c r="AW225" s="7"/>
    </row>
    <row r="226" spans="1:49" ht="15.75" x14ac:dyDescent="0.25">
      <c r="A226" s="6">
        <v>224</v>
      </c>
      <c r="B226" s="7" t="s">
        <v>278</v>
      </c>
      <c r="C226" s="7" t="s">
        <v>278</v>
      </c>
      <c r="D226" s="7">
        <v>-111.628931614</v>
      </c>
      <c r="E226" s="7">
        <v>45.574405427999999</v>
      </c>
      <c r="F226" s="7">
        <v>1684.88494855</v>
      </c>
      <c r="G226" s="7">
        <v>10.139891624500001</v>
      </c>
      <c r="H226" s="7">
        <v>75.257499694800003</v>
      </c>
      <c r="I226" s="7" t="s">
        <v>12</v>
      </c>
      <c r="J226" s="7" t="s">
        <v>262</v>
      </c>
      <c r="K226" s="8">
        <v>20</v>
      </c>
      <c r="L226" s="8">
        <v>42.1</v>
      </c>
      <c r="M226" s="8">
        <v>37.9</v>
      </c>
      <c r="N226" s="9">
        <v>1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1">
        <v>0</v>
      </c>
      <c r="U226" s="7">
        <v>1</v>
      </c>
      <c r="V226" s="7">
        <v>1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1</v>
      </c>
      <c r="AD226" s="9">
        <v>5</v>
      </c>
      <c r="AE226" s="10">
        <v>10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50</v>
      </c>
      <c r="AM226" s="13">
        <v>0</v>
      </c>
      <c r="AN226">
        <v>0</v>
      </c>
      <c r="AO226">
        <v>4</v>
      </c>
      <c r="AP226">
        <v>25</v>
      </c>
      <c r="AQ226">
        <v>2</v>
      </c>
      <c r="AR226">
        <v>10</v>
      </c>
      <c r="AS226">
        <v>0</v>
      </c>
      <c r="AT226">
        <v>0</v>
      </c>
      <c r="AU226" s="7"/>
      <c r="AV226" s="7"/>
      <c r="AW226" s="7"/>
    </row>
    <row r="227" spans="1:49" ht="15.75" x14ac:dyDescent="0.25">
      <c r="A227" s="6">
        <v>225</v>
      </c>
      <c r="B227" s="7" t="s">
        <v>279</v>
      </c>
      <c r="C227" s="7" t="s">
        <v>279</v>
      </c>
      <c r="D227" s="7">
        <v>-111.62890080699999</v>
      </c>
      <c r="E227" s="7">
        <v>45.574492714000002</v>
      </c>
      <c r="F227" s="7">
        <v>1684.2231765199999</v>
      </c>
      <c r="G227" s="7">
        <v>6.7453255653399999</v>
      </c>
      <c r="H227" s="7">
        <v>59.324874877900001</v>
      </c>
      <c r="I227" s="7" t="s">
        <v>12</v>
      </c>
      <c r="J227" s="7" t="s">
        <v>262</v>
      </c>
      <c r="K227" s="8">
        <v>20</v>
      </c>
      <c r="L227" s="8">
        <v>42.1</v>
      </c>
      <c r="M227" s="8">
        <v>37.9</v>
      </c>
      <c r="N227" s="9">
        <v>1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1">
        <v>1</v>
      </c>
      <c r="U227" s="7">
        <v>0</v>
      </c>
      <c r="V227" s="7">
        <v>1</v>
      </c>
      <c r="W227" s="7">
        <v>0</v>
      </c>
      <c r="X227" s="7">
        <v>0</v>
      </c>
      <c r="Y227" s="7">
        <v>1</v>
      </c>
      <c r="Z227" s="7">
        <v>1</v>
      </c>
      <c r="AA227" s="7">
        <v>0</v>
      </c>
      <c r="AB227" s="7">
        <v>0</v>
      </c>
      <c r="AC227" s="7">
        <v>0</v>
      </c>
      <c r="AD227" s="9">
        <v>0</v>
      </c>
      <c r="AE227" s="10">
        <v>15</v>
      </c>
      <c r="AF227" s="10">
        <v>0</v>
      </c>
      <c r="AG227" s="10">
        <v>0</v>
      </c>
      <c r="AH227" s="10">
        <v>5</v>
      </c>
      <c r="AI227" s="10">
        <v>1</v>
      </c>
      <c r="AJ227" s="10">
        <v>0</v>
      </c>
      <c r="AK227" s="10">
        <v>0</v>
      </c>
      <c r="AL227" s="10">
        <v>0</v>
      </c>
      <c r="AM227" s="12">
        <v>80</v>
      </c>
      <c r="AN227">
        <v>5</v>
      </c>
      <c r="AO227">
        <v>3</v>
      </c>
      <c r="AP227">
        <v>10</v>
      </c>
      <c r="AQ227">
        <v>2</v>
      </c>
      <c r="AR227">
        <v>10</v>
      </c>
      <c r="AS227">
        <v>0</v>
      </c>
      <c r="AT227">
        <v>0</v>
      </c>
      <c r="AU227" s="7"/>
      <c r="AV227" s="7"/>
      <c r="AW227" s="7"/>
    </row>
    <row r="228" spans="1:49" ht="15.75" x14ac:dyDescent="0.25">
      <c r="A228" s="6">
        <v>226</v>
      </c>
      <c r="B228" s="7" t="s">
        <v>280</v>
      </c>
      <c r="C228" s="7" t="s">
        <v>280</v>
      </c>
      <c r="D228" s="7">
        <v>-111.628846</v>
      </c>
      <c r="E228" s="7">
        <v>45.574648000000003</v>
      </c>
      <c r="F228" s="7">
        <v>1682.53203057</v>
      </c>
      <c r="G228" s="7">
        <v>6.7453255653399999</v>
      </c>
      <c r="H228" s="7">
        <v>59.324874877900001</v>
      </c>
      <c r="I228" s="7" t="s">
        <v>12</v>
      </c>
      <c r="J228" s="7" t="s">
        <v>262</v>
      </c>
      <c r="K228" s="8">
        <v>20</v>
      </c>
      <c r="L228" s="8">
        <v>42.1</v>
      </c>
      <c r="M228" s="8">
        <v>37.9</v>
      </c>
      <c r="N228" s="9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1">
        <v>1</v>
      </c>
      <c r="U228" s="7">
        <v>1</v>
      </c>
      <c r="V228" s="7">
        <v>1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  <c r="AD228" s="9">
        <v>5</v>
      </c>
      <c r="AE228" s="10">
        <v>20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5</v>
      </c>
      <c r="AM228" s="12">
        <v>15</v>
      </c>
      <c r="AN228">
        <v>10</v>
      </c>
      <c r="AO228">
        <v>2</v>
      </c>
      <c r="AP228">
        <v>15</v>
      </c>
      <c r="AQ228">
        <v>2</v>
      </c>
      <c r="AR228">
        <v>10</v>
      </c>
      <c r="AS228">
        <v>0</v>
      </c>
      <c r="AT228">
        <v>0</v>
      </c>
      <c r="AU228" s="7"/>
      <c r="AV228" s="7"/>
      <c r="AW228" s="7"/>
    </row>
    <row r="229" spans="1:49" ht="15.75" x14ac:dyDescent="0.25">
      <c r="A229" s="6">
        <v>227</v>
      </c>
      <c r="B229" s="7" t="s">
        <v>281</v>
      </c>
      <c r="C229" s="7" t="s">
        <v>281</v>
      </c>
      <c r="D229" s="7">
        <v>-111.628822</v>
      </c>
      <c r="E229" s="7">
        <v>45.574716000000002</v>
      </c>
      <c r="F229" s="7">
        <v>1681.73772958</v>
      </c>
      <c r="G229" s="7">
        <v>7.7880082130400003</v>
      </c>
      <c r="H229" s="7">
        <v>23.9793968201</v>
      </c>
      <c r="I229" s="7" t="s">
        <v>12</v>
      </c>
      <c r="J229" s="7" t="s">
        <v>262</v>
      </c>
      <c r="K229" s="8">
        <v>20</v>
      </c>
      <c r="L229" s="8">
        <v>42.1</v>
      </c>
      <c r="M229" s="8">
        <v>37.9</v>
      </c>
      <c r="N229" s="9">
        <v>1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1">
        <v>1</v>
      </c>
      <c r="U229" s="7">
        <v>1</v>
      </c>
      <c r="V229" s="7">
        <v>1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9">
        <v>5</v>
      </c>
      <c r="AE229" s="10">
        <v>15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2">
        <v>5</v>
      </c>
      <c r="AN229">
        <v>0</v>
      </c>
      <c r="AO229">
        <v>4</v>
      </c>
      <c r="AP229">
        <v>20</v>
      </c>
      <c r="AQ229">
        <v>1</v>
      </c>
      <c r="AR229">
        <v>5</v>
      </c>
      <c r="AS229">
        <v>0</v>
      </c>
      <c r="AT229">
        <v>0</v>
      </c>
      <c r="AU229" s="7"/>
      <c r="AV229" s="7"/>
      <c r="AW229" s="7"/>
    </row>
    <row r="230" spans="1:49" ht="15.75" x14ac:dyDescent="0.25">
      <c r="A230" s="6">
        <v>228</v>
      </c>
      <c r="B230" s="7" t="s">
        <v>282</v>
      </c>
      <c r="C230" s="7" t="s">
        <v>282</v>
      </c>
      <c r="D230" s="7">
        <v>-111.628798</v>
      </c>
      <c r="E230" s="7">
        <v>45.574784000000001</v>
      </c>
      <c r="F230" s="7">
        <v>1681.0001230600001</v>
      </c>
      <c r="G230" s="7">
        <v>7.7880082130400003</v>
      </c>
      <c r="H230" s="7">
        <v>23.9793968201</v>
      </c>
      <c r="I230" s="7" t="s">
        <v>12</v>
      </c>
      <c r="J230" s="7" t="s">
        <v>262</v>
      </c>
      <c r="K230" s="8">
        <v>20</v>
      </c>
      <c r="L230" s="8">
        <v>42.1</v>
      </c>
      <c r="M230" s="8">
        <v>37.9</v>
      </c>
      <c r="N230" s="9">
        <v>1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1">
        <v>1</v>
      </c>
      <c r="U230" s="7">
        <v>1</v>
      </c>
      <c r="V230" s="7">
        <v>1</v>
      </c>
      <c r="W230" s="7">
        <v>0</v>
      </c>
      <c r="X230" s="7">
        <v>0</v>
      </c>
      <c r="Y230" s="7">
        <v>1</v>
      </c>
      <c r="Z230" s="7">
        <v>1</v>
      </c>
      <c r="AA230" s="7">
        <v>0</v>
      </c>
      <c r="AB230" s="7">
        <v>0</v>
      </c>
      <c r="AC230" s="7">
        <v>1</v>
      </c>
      <c r="AD230" s="9">
        <v>10</v>
      </c>
      <c r="AE230" s="10">
        <v>15</v>
      </c>
      <c r="AF230" s="10">
        <v>0</v>
      </c>
      <c r="AG230" s="10">
        <v>0</v>
      </c>
      <c r="AH230" s="10">
        <v>5</v>
      </c>
      <c r="AI230" s="10">
        <v>1</v>
      </c>
      <c r="AJ230" s="10">
        <v>0</v>
      </c>
      <c r="AK230" s="10">
        <v>0</v>
      </c>
      <c r="AL230" s="10">
        <v>10</v>
      </c>
      <c r="AM230" s="12">
        <v>5</v>
      </c>
      <c r="AN230">
        <v>5</v>
      </c>
      <c r="AO230">
        <v>3</v>
      </c>
      <c r="AP230">
        <v>15</v>
      </c>
      <c r="AQ230">
        <v>0</v>
      </c>
      <c r="AR230">
        <v>0</v>
      </c>
      <c r="AS230">
        <v>0</v>
      </c>
      <c r="AT230">
        <v>0</v>
      </c>
      <c r="AU230" s="7"/>
      <c r="AV230" s="7"/>
      <c r="AW230" s="7"/>
    </row>
    <row r="231" spans="1:49" ht="15.75" x14ac:dyDescent="0.25">
      <c r="A231" s="6">
        <v>229</v>
      </c>
      <c r="B231" s="7" t="s">
        <v>283</v>
      </c>
      <c r="C231" s="7" t="s">
        <v>283</v>
      </c>
      <c r="D231" s="7">
        <v>-111.62877400000001</v>
      </c>
      <c r="E231" s="7">
        <v>45.574852</v>
      </c>
      <c r="F231" s="7">
        <v>1679.5792073800001</v>
      </c>
      <c r="G231" s="7">
        <v>7.7880082130400003</v>
      </c>
      <c r="H231" s="7">
        <v>23.9793968201</v>
      </c>
      <c r="I231" s="7" t="s">
        <v>12</v>
      </c>
      <c r="J231" s="7" t="s">
        <v>262</v>
      </c>
      <c r="K231" s="8">
        <v>20</v>
      </c>
      <c r="L231" s="8">
        <v>42.1</v>
      </c>
      <c r="M231" s="8">
        <v>37.9</v>
      </c>
      <c r="N231" s="9">
        <v>1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1">
        <v>1</v>
      </c>
      <c r="U231" s="7">
        <v>1</v>
      </c>
      <c r="V231" s="7">
        <v>1</v>
      </c>
      <c r="W231" s="7">
        <v>1</v>
      </c>
      <c r="X231" s="7">
        <v>0</v>
      </c>
      <c r="Y231" s="7">
        <v>0</v>
      </c>
      <c r="Z231" s="7">
        <v>1</v>
      </c>
      <c r="AA231" s="7">
        <v>0</v>
      </c>
      <c r="AB231" s="7">
        <v>0</v>
      </c>
      <c r="AC231" s="7">
        <v>1</v>
      </c>
      <c r="AD231" s="9">
        <v>5</v>
      </c>
      <c r="AE231" s="10">
        <v>20</v>
      </c>
      <c r="AF231" s="10">
        <v>5</v>
      </c>
      <c r="AG231" s="10">
        <v>0</v>
      </c>
      <c r="AH231" s="10">
        <v>0</v>
      </c>
      <c r="AI231" s="10">
        <v>1</v>
      </c>
      <c r="AJ231" s="10">
        <v>0</v>
      </c>
      <c r="AK231" s="10">
        <v>0</v>
      </c>
      <c r="AL231" s="10">
        <v>5</v>
      </c>
      <c r="AM231" s="12">
        <v>10</v>
      </c>
      <c r="AN231">
        <v>5</v>
      </c>
      <c r="AO231">
        <v>2</v>
      </c>
      <c r="AP231">
        <v>10</v>
      </c>
      <c r="AQ231">
        <v>2</v>
      </c>
      <c r="AR231">
        <v>10</v>
      </c>
      <c r="AS231">
        <v>0</v>
      </c>
      <c r="AT231">
        <v>0</v>
      </c>
      <c r="AU231" s="7"/>
      <c r="AV231" s="7"/>
      <c r="AW231" s="7"/>
    </row>
    <row r="232" spans="1:49" ht="15.75" x14ac:dyDescent="0.25">
      <c r="A232" s="6">
        <v>230</v>
      </c>
      <c r="B232" s="7" t="s">
        <v>284</v>
      </c>
      <c r="C232" s="7" t="s">
        <v>284</v>
      </c>
      <c r="D232" s="7">
        <v>-111.62875</v>
      </c>
      <c r="E232" s="7">
        <v>45.574919999999999</v>
      </c>
      <c r="F232" s="7">
        <v>1678.1422974699999</v>
      </c>
      <c r="G232" s="7">
        <v>10.7825937271</v>
      </c>
      <c r="H232" s="7">
        <v>12.3224859238</v>
      </c>
      <c r="I232" s="7" t="s">
        <v>12</v>
      </c>
      <c r="J232" s="7" t="s">
        <v>262</v>
      </c>
      <c r="K232" s="8">
        <v>20</v>
      </c>
      <c r="L232" s="8">
        <v>42.1</v>
      </c>
      <c r="M232" s="8">
        <v>37.9</v>
      </c>
      <c r="N232" s="9">
        <v>1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1">
        <v>1</v>
      </c>
      <c r="U232" s="7">
        <v>1</v>
      </c>
      <c r="V232" s="7">
        <v>1</v>
      </c>
      <c r="W232" s="7">
        <v>0</v>
      </c>
      <c r="X232" s="7">
        <v>0</v>
      </c>
      <c r="Y232" s="7">
        <v>1</v>
      </c>
      <c r="Z232" s="7">
        <v>0</v>
      </c>
      <c r="AA232" s="7">
        <v>0</v>
      </c>
      <c r="AB232" s="7">
        <v>0</v>
      </c>
      <c r="AC232" s="7">
        <v>1</v>
      </c>
      <c r="AD232" s="9">
        <v>5</v>
      </c>
      <c r="AE232" s="10">
        <v>20</v>
      </c>
      <c r="AF232" s="10">
        <v>0</v>
      </c>
      <c r="AG232" s="10">
        <v>0</v>
      </c>
      <c r="AH232" s="10">
        <v>1</v>
      </c>
      <c r="AI232" s="10">
        <v>0</v>
      </c>
      <c r="AJ232" s="10">
        <v>0</v>
      </c>
      <c r="AK232" s="10">
        <v>0</v>
      </c>
      <c r="AL232" s="10">
        <v>5</v>
      </c>
      <c r="AM232" s="12">
        <v>15</v>
      </c>
      <c r="AN232">
        <v>0</v>
      </c>
      <c r="AO232">
        <v>4</v>
      </c>
      <c r="AP232">
        <v>20</v>
      </c>
      <c r="AQ232">
        <v>1</v>
      </c>
      <c r="AR232">
        <v>5</v>
      </c>
      <c r="AS232">
        <v>0</v>
      </c>
      <c r="AT232">
        <v>0</v>
      </c>
      <c r="AU232" s="7"/>
      <c r="AV232" s="7"/>
      <c r="AW232" s="7"/>
    </row>
    <row r="233" spans="1:49" ht="15.75" x14ac:dyDescent="0.25">
      <c r="A233" s="14">
        <v>231</v>
      </c>
      <c r="B233" s="4" t="s">
        <v>285</v>
      </c>
      <c r="C233" s="4" t="s">
        <v>285</v>
      </c>
      <c r="D233" s="4">
        <v>-111.62909000000001</v>
      </c>
      <c r="E233" s="4">
        <v>45.572809999999997</v>
      </c>
      <c r="F233" s="4">
        <v>1688.79066106</v>
      </c>
      <c r="G233" s="4">
        <v>4.2457008361800002</v>
      </c>
      <c r="H233" s="4">
        <v>57.021545410199998</v>
      </c>
      <c r="I233" s="4" t="s">
        <v>12</v>
      </c>
      <c r="J233" s="4" t="s">
        <v>262</v>
      </c>
      <c r="K233" s="15">
        <v>20</v>
      </c>
      <c r="L233" s="15">
        <v>42.1</v>
      </c>
      <c r="M233" s="15">
        <v>37.9</v>
      </c>
      <c r="N233" s="16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 s="3">
        <v>1</v>
      </c>
      <c r="U233" s="4">
        <v>1</v>
      </c>
      <c r="V233" s="4">
        <v>1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16">
        <v>1</v>
      </c>
      <c r="AE233">
        <v>10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7">
        <v>5</v>
      </c>
      <c r="AN233">
        <v>70</v>
      </c>
      <c r="AO233">
        <v>1</v>
      </c>
      <c r="AP233">
        <v>15</v>
      </c>
      <c r="AQ233">
        <v>0</v>
      </c>
      <c r="AR233">
        <v>0</v>
      </c>
      <c r="AS233">
        <v>0</v>
      </c>
      <c r="AT233">
        <v>0</v>
      </c>
      <c r="AU233" s="4"/>
      <c r="AV233" s="4"/>
      <c r="AW233" s="4"/>
    </row>
    <row r="234" spans="1:49" ht="15.75" x14ac:dyDescent="0.25">
      <c r="A234" s="14">
        <v>232</v>
      </c>
      <c r="B234" s="4" t="s">
        <v>286</v>
      </c>
      <c r="C234" s="4" t="s">
        <v>286</v>
      </c>
      <c r="D234" s="4">
        <v>-111.6289625</v>
      </c>
      <c r="E234" s="4">
        <v>45.572787499999997</v>
      </c>
      <c r="F234" s="4">
        <v>1687.85312185</v>
      </c>
      <c r="G234" s="4">
        <v>4.7849755287200004</v>
      </c>
      <c r="H234" s="4">
        <v>44.9440803528</v>
      </c>
      <c r="I234" s="4" t="s">
        <v>12</v>
      </c>
      <c r="J234" s="4" t="s">
        <v>262</v>
      </c>
      <c r="K234" s="15">
        <v>20</v>
      </c>
      <c r="L234" s="15">
        <v>42.1</v>
      </c>
      <c r="M234" s="15">
        <v>37.9</v>
      </c>
      <c r="N234" s="16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 s="3">
        <v>1</v>
      </c>
      <c r="U234" s="4">
        <v>0</v>
      </c>
      <c r="V234" s="4">
        <v>1</v>
      </c>
      <c r="W234" s="4">
        <v>1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1</v>
      </c>
      <c r="AD234" s="16">
        <v>0</v>
      </c>
      <c r="AE234">
        <v>20</v>
      </c>
      <c r="AF234">
        <v>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5</v>
      </c>
      <c r="AM234" s="17">
        <v>15</v>
      </c>
      <c r="AN234">
        <v>0</v>
      </c>
      <c r="AO234">
        <v>2</v>
      </c>
      <c r="AP234">
        <v>15</v>
      </c>
      <c r="AQ234">
        <v>1</v>
      </c>
      <c r="AR234">
        <v>5</v>
      </c>
      <c r="AS234">
        <v>0</v>
      </c>
      <c r="AT234">
        <v>0</v>
      </c>
      <c r="AU234" s="4"/>
      <c r="AV234" s="4"/>
      <c r="AW234" s="4"/>
    </row>
    <row r="235" spans="1:49" ht="15.75" x14ac:dyDescent="0.25">
      <c r="A235" s="14">
        <v>233</v>
      </c>
      <c r="B235" s="4" t="s">
        <v>287</v>
      </c>
      <c r="C235" s="4" t="s">
        <v>287</v>
      </c>
      <c r="D235" s="4">
        <v>-111.628835</v>
      </c>
      <c r="E235" s="4">
        <v>45.572764999999997</v>
      </c>
      <c r="F235" s="4">
        <v>1687.21639067</v>
      </c>
      <c r="G235" s="4">
        <v>4.7849755287200004</v>
      </c>
      <c r="H235" s="4">
        <v>44.9440803528</v>
      </c>
      <c r="I235" s="4" t="s">
        <v>12</v>
      </c>
      <c r="J235" s="4" t="s">
        <v>262</v>
      </c>
      <c r="K235" s="15">
        <v>20</v>
      </c>
      <c r="L235" s="15">
        <v>42.1</v>
      </c>
      <c r="M235" s="15">
        <v>37.9</v>
      </c>
      <c r="N235" s="16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 s="3">
        <v>1</v>
      </c>
      <c r="U235" s="4">
        <v>1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16">
        <v>10</v>
      </c>
      <c r="AE235">
        <v>20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 s="17">
        <v>40</v>
      </c>
      <c r="AN235">
        <v>1</v>
      </c>
      <c r="AO235">
        <v>2</v>
      </c>
      <c r="AP235">
        <v>5</v>
      </c>
      <c r="AQ235">
        <v>1</v>
      </c>
      <c r="AR235">
        <v>15</v>
      </c>
      <c r="AS235">
        <v>0</v>
      </c>
      <c r="AT235">
        <v>0</v>
      </c>
      <c r="AU235" s="4"/>
      <c r="AV235" s="4"/>
      <c r="AW235" s="4"/>
    </row>
    <row r="236" spans="1:49" ht="15.75" x14ac:dyDescent="0.25">
      <c r="A236" s="14">
        <v>234</v>
      </c>
      <c r="B236" s="4" t="s">
        <v>288</v>
      </c>
      <c r="C236" s="4" t="s">
        <v>288</v>
      </c>
      <c r="D236" s="4">
        <v>-111.6287075</v>
      </c>
      <c r="E236" s="4">
        <v>45.572742499999997</v>
      </c>
      <c r="F236" s="4">
        <v>1687.35169286</v>
      </c>
      <c r="G236" s="4">
        <v>5.0351448059099999</v>
      </c>
      <c r="H236" s="4">
        <v>22.370422363300001</v>
      </c>
      <c r="I236" s="4" t="s">
        <v>12</v>
      </c>
      <c r="J236" s="4" t="s">
        <v>262</v>
      </c>
      <c r="K236" s="15">
        <v>20</v>
      </c>
      <c r="L236" s="15">
        <v>42.1</v>
      </c>
      <c r="M236" s="15">
        <v>37.9</v>
      </c>
      <c r="N236" s="1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 s="3">
        <v>1</v>
      </c>
      <c r="U236" s="4">
        <v>1</v>
      </c>
      <c r="V236" s="4">
        <v>1</v>
      </c>
      <c r="W236" s="4">
        <v>0</v>
      </c>
      <c r="X236" s="4">
        <v>0</v>
      </c>
      <c r="Y236" s="4">
        <v>1</v>
      </c>
      <c r="Z236" s="4">
        <v>0</v>
      </c>
      <c r="AA236" s="4">
        <v>0</v>
      </c>
      <c r="AB236" s="4">
        <v>0</v>
      </c>
      <c r="AC236" s="4">
        <v>0</v>
      </c>
      <c r="AD236" s="16">
        <v>5</v>
      </c>
      <c r="AE236">
        <v>10</v>
      </c>
      <c r="AF236">
        <v>0</v>
      </c>
      <c r="AG236">
        <v>0</v>
      </c>
      <c r="AH236">
        <v>10</v>
      </c>
      <c r="AI236">
        <v>0</v>
      </c>
      <c r="AJ236">
        <v>0</v>
      </c>
      <c r="AK236">
        <v>0</v>
      </c>
      <c r="AL236">
        <v>0</v>
      </c>
      <c r="AM236" s="17">
        <v>80</v>
      </c>
      <c r="AN236">
        <v>0</v>
      </c>
      <c r="AO236">
        <v>1</v>
      </c>
      <c r="AP236">
        <v>5</v>
      </c>
      <c r="AQ236">
        <v>2</v>
      </c>
      <c r="AR236">
        <v>15</v>
      </c>
      <c r="AS236">
        <v>0</v>
      </c>
      <c r="AT236">
        <v>0</v>
      </c>
      <c r="AU236" s="4"/>
      <c r="AV236" s="4"/>
      <c r="AW236" s="4"/>
    </row>
    <row r="237" spans="1:49" ht="15.75" x14ac:dyDescent="0.25">
      <c r="A237" s="14">
        <v>235</v>
      </c>
      <c r="B237" s="4" t="s">
        <v>289</v>
      </c>
      <c r="C237" s="4" t="s">
        <v>289</v>
      </c>
      <c r="D237" s="4">
        <v>-111.62858</v>
      </c>
      <c r="E237" s="4">
        <v>45.572719999999997</v>
      </c>
      <c r="F237" s="4">
        <v>1687.5231751900001</v>
      </c>
      <c r="G237" s="4">
        <v>6.5577044487</v>
      </c>
      <c r="H237" s="4">
        <v>352.14590454099999</v>
      </c>
      <c r="I237" s="4" t="s">
        <v>12</v>
      </c>
      <c r="J237" s="4" t="s">
        <v>262</v>
      </c>
      <c r="K237" s="15">
        <v>20</v>
      </c>
      <c r="L237" s="15">
        <v>42.1</v>
      </c>
      <c r="M237" s="15">
        <v>37.9</v>
      </c>
      <c r="N237" s="16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 s="3">
        <v>1</v>
      </c>
      <c r="U237" s="4">
        <v>1</v>
      </c>
      <c r="V237" s="4">
        <v>1</v>
      </c>
      <c r="W237" s="4">
        <v>1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16">
        <v>5</v>
      </c>
      <c r="AE237">
        <v>20</v>
      </c>
      <c r="AF237">
        <v>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10</v>
      </c>
      <c r="AM237" s="17">
        <v>25</v>
      </c>
      <c r="AN237">
        <v>10</v>
      </c>
      <c r="AO237">
        <v>2</v>
      </c>
      <c r="AP237">
        <v>5</v>
      </c>
      <c r="AQ237">
        <v>2</v>
      </c>
      <c r="AR237">
        <v>10</v>
      </c>
      <c r="AS237">
        <v>0</v>
      </c>
      <c r="AT237">
        <v>0</v>
      </c>
      <c r="AU237" s="4"/>
      <c r="AV237" s="4"/>
      <c r="AW237" s="4"/>
    </row>
    <row r="238" spans="1:49" ht="15.75" x14ac:dyDescent="0.25">
      <c r="A238" s="14">
        <v>236</v>
      </c>
      <c r="B238" s="4" t="s">
        <v>290</v>
      </c>
      <c r="C238" s="4" t="s">
        <v>290</v>
      </c>
      <c r="D238" s="4">
        <v>-111.628456</v>
      </c>
      <c r="E238" s="4">
        <v>45.572705999999997</v>
      </c>
      <c r="F238" s="4">
        <v>1687.7267344100001</v>
      </c>
      <c r="G238" s="4">
        <v>6.5577044487</v>
      </c>
      <c r="H238" s="4">
        <v>352.14590454099999</v>
      </c>
      <c r="I238" s="4" t="s">
        <v>12</v>
      </c>
      <c r="J238" s="4" t="s">
        <v>262</v>
      </c>
      <c r="K238" s="15">
        <v>20</v>
      </c>
      <c r="L238" s="15">
        <v>42.1</v>
      </c>
      <c r="M238" s="15">
        <v>37.9</v>
      </c>
      <c r="N238" s="16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 s="3">
        <v>1</v>
      </c>
      <c r="U238" s="4">
        <v>1</v>
      </c>
      <c r="V238" s="4">
        <v>1</v>
      </c>
      <c r="W238" s="4">
        <v>0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0</v>
      </c>
      <c r="AD238" s="16">
        <v>5</v>
      </c>
      <c r="AE238">
        <v>10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 s="17">
        <v>85</v>
      </c>
      <c r="AN238">
        <v>0</v>
      </c>
      <c r="AO238">
        <v>3</v>
      </c>
      <c r="AP238">
        <v>5</v>
      </c>
      <c r="AQ238">
        <v>1</v>
      </c>
      <c r="AR238">
        <v>5</v>
      </c>
      <c r="AS238">
        <v>0</v>
      </c>
      <c r="AT238">
        <v>0</v>
      </c>
      <c r="AU238" s="4"/>
      <c r="AV238" s="4"/>
      <c r="AW238" s="4"/>
    </row>
    <row r="239" spans="1:49" ht="15.75" x14ac:dyDescent="0.25">
      <c r="A239" s="14">
        <v>237</v>
      </c>
      <c r="B239" s="4" t="s">
        <v>291</v>
      </c>
      <c r="C239" s="4" t="s">
        <v>291</v>
      </c>
      <c r="D239" s="4">
        <v>-111.628332</v>
      </c>
      <c r="E239" s="4">
        <v>45.572692000000004</v>
      </c>
      <c r="F239" s="4">
        <v>1688.0365330499999</v>
      </c>
      <c r="G239" s="4">
        <v>8.7187585830700005</v>
      </c>
      <c r="H239" s="4">
        <v>11.0712137222</v>
      </c>
      <c r="I239" s="4" t="s">
        <v>12</v>
      </c>
      <c r="J239" s="4" t="s">
        <v>262</v>
      </c>
      <c r="K239" s="15">
        <v>20</v>
      </c>
      <c r="L239" s="15">
        <v>42.1</v>
      </c>
      <c r="M239" s="15">
        <v>37.9</v>
      </c>
      <c r="N239" s="16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 s="3">
        <v>1</v>
      </c>
      <c r="U239" s="4">
        <v>1</v>
      </c>
      <c r="V239" s="4">
        <v>1</v>
      </c>
      <c r="W239" s="4">
        <v>0</v>
      </c>
      <c r="X239" s="4">
        <v>0</v>
      </c>
      <c r="Y239" s="4">
        <v>1</v>
      </c>
      <c r="Z239" s="4">
        <v>0</v>
      </c>
      <c r="AA239" s="4">
        <v>0</v>
      </c>
      <c r="AB239" s="4">
        <v>0</v>
      </c>
      <c r="AC239" s="4">
        <v>0</v>
      </c>
      <c r="AD239" s="16">
        <v>15</v>
      </c>
      <c r="AE239">
        <v>20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 s="17">
        <v>15</v>
      </c>
      <c r="AN239">
        <v>2</v>
      </c>
      <c r="AO239">
        <v>4</v>
      </c>
      <c r="AP239">
        <v>15</v>
      </c>
      <c r="AQ239">
        <v>1</v>
      </c>
      <c r="AR239">
        <v>5</v>
      </c>
      <c r="AS239">
        <v>0</v>
      </c>
      <c r="AT239">
        <v>0</v>
      </c>
      <c r="AU239" s="4"/>
      <c r="AV239" s="4"/>
      <c r="AW239" s="4"/>
    </row>
    <row r="240" spans="1:49" ht="15.75" x14ac:dyDescent="0.25">
      <c r="A240" s="14">
        <v>238</v>
      </c>
      <c r="B240" s="4" t="s">
        <v>292</v>
      </c>
      <c r="C240" s="4" t="s">
        <v>292</v>
      </c>
      <c r="D240" s="4">
        <v>-111.628208</v>
      </c>
      <c r="E240" s="4">
        <v>45.572678000000003</v>
      </c>
      <c r="F240" s="4">
        <v>1688.3957840600001</v>
      </c>
      <c r="G240" s="4">
        <v>8.7187585830700005</v>
      </c>
      <c r="H240" s="4">
        <v>11.0712137222</v>
      </c>
      <c r="I240" s="4" t="s">
        <v>12</v>
      </c>
      <c r="J240" s="4" t="s">
        <v>262</v>
      </c>
      <c r="K240" s="15">
        <v>20</v>
      </c>
      <c r="L240" s="15">
        <v>42.1</v>
      </c>
      <c r="M240" s="15">
        <v>37.9</v>
      </c>
      <c r="N240" s="16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 s="3">
        <v>0</v>
      </c>
      <c r="U240" s="4">
        <v>1</v>
      </c>
      <c r="V240" s="4">
        <v>1</v>
      </c>
      <c r="W240" s="4">
        <v>0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16">
        <v>15</v>
      </c>
      <c r="AE240">
        <v>25</v>
      </c>
      <c r="AF240">
        <v>0</v>
      </c>
      <c r="AG240">
        <v>0</v>
      </c>
      <c r="AH240">
        <v>5</v>
      </c>
      <c r="AI240">
        <v>0</v>
      </c>
      <c r="AJ240">
        <v>0</v>
      </c>
      <c r="AK240">
        <v>0</v>
      </c>
      <c r="AL240">
        <v>0</v>
      </c>
      <c r="AM240" s="18">
        <v>0</v>
      </c>
      <c r="AN240">
        <v>5</v>
      </c>
      <c r="AO240">
        <v>5</v>
      </c>
      <c r="AP240">
        <v>20</v>
      </c>
      <c r="AQ240">
        <v>1</v>
      </c>
      <c r="AR240">
        <v>5</v>
      </c>
      <c r="AS240">
        <v>0</v>
      </c>
      <c r="AT240">
        <v>0</v>
      </c>
      <c r="AU240" s="4"/>
      <c r="AV240" s="4"/>
      <c r="AW240" s="4"/>
    </row>
    <row r="241" spans="1:49" ht="15.75" x14ac:dyDescent="0.25">
      <c r="A241" s="14">
        <v>239</v>
      </c>
      <c r="B241" s="4" t="s">
        <v>293</v>
      </c>
      <c r="C241" s="4" t="s">
        <v>293</v>
      </c>
      <c r="D241" s="4">
        <v>-111.628084</v>
      </c>
      <c r="E241" s="4">
        <v>45.572664000000003</v>
      </c>
      <c r="F241" s="4">
        <v>1687.95351514</v>
      </c>
      <c r="G241" s="4">
        <v>8.7187585830700005</v>
      </c>
      <c r="H241" s="4">
        <v>11.0712137222</v>
      </c>
      <c r="I241" s="4" t="s">
        <v>12</v>
      </c>
      <c r="J241" s="4" t="s">
        <v>262</v>
      </c>
      <c r="K241" s="15">
        <v>20</v>
      </c>
      <c r="L241" s="15">
        <v>42.1</v>
      </c>
      <c r="M241" s="15">
        <v>37.9</v>
      </c>
      <c r="N241" s="16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 s="3">
        <v>0</v>
      </c>
      <c r="U241" s="4">
        <v>1</v>
      </c>
      <c r="V241" s="4">
        <v>1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1</v>
      </c>
      <c r="AD241" s="16">
        <v>10</v>
      </c>
      <c r="AE241">
        <v>10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30</v>
      </c>
      <c r="AM241" s="18">
        <v>0</v>
      </c>
      <c r="AN241">
        <v>0</v>
      </c>
      <c r="AO241">
        <v>6</v>
      </c>
      <c r="AP241">
        <v>20</v>
      </c>
      <c r="AQ241">
        <v>1</v>
      </c>
      <c r="AR241">
        <v>10</v>
      </c>
      <c r="AS241">
        <v>0</v>
      </c>
      <c r="AT241">
        <v>0</v>
      </c>
      <c r="AU241" s="4"/>
      <c r="AV241" s="4"/>
      <c r="AW241" s="4"/>
    </row>
    <row r="242" spans="1:49" ht="15.75" x14ac:dyDescent="0.25">
      <c r="A242" s="14">
        <v>240</v>
      </c>
      <c r="B242" s="4" t="s">
        <v>294</v>
      </c>
      <c r="C242" s="4" t="s">
        <v>294</v>
      </c>
      <c r="D242" s="4">
        <v>-111.62796</v>
      </c>
      <c r="E242" s="4">
        <v>45.572650000000003</v>
      </c>
      <c r="F242" s="4">
        <v>1687.36428817</v>
      </c>
      <c r="G242" s="4">
        <v>11.140240669300001</v>
      </c>
      <c r="H242" s="4">
        <v>8.7886877059900002</v>
      </c>
      <c r="I242" s="4" t="s">
        <v>12</v>
      </c>
      <c r="J242" s="4" t="s">
        <v>262</v>
      </c>
      <c r="K242" s="15">
        <v>20</v>
      </c>
      <c r="L242" s="15">
        <v>42.1</v>
      </c>
      <c r="M242" s="15">
        <v>37.9</v>
      </c>
      <c r="N242" s="16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 s="3">
        <v>0</v>
      </c>
      <c r="U242" s="4">
        <v>1</v>
      </c>
      <c r="V242" s="4">
        <v>1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1</v>
      </c>
      <c r="AD242" s="16">
        <v>10</v>
      </c>
      <c r="AE242">
        <v>5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30</v>
      </c>
      <c r="AM242" s="18">
        <v>0</v>
      </c>
      <c r="AN242">
        <v>0</v>
      </c>
      <c r="AO242">
        <v>4</v>
      </c>
      <c r="AP242">
        <v>25</v>
      </c>
      <c r="AQ242">
        <v>1</v>
      </c>
      <c r="AR242">
        <v>15</v>
      </c>
      <c r="AS242">
        <v>0</v>
      </c>
      <c r="AT242">
        <v>0</v>
      </c>
      <c r="AU242" s="4"/>
      <c r="AV242" s="4"/>
      <c r="AW242" s="4"/>
    </row>
    <row r="243" spans="1:49" ht="15.75" x14ac:dyDescent="0.25">
      <c r="A243" s="14">
        <v>241</v>
      </c>
      <c r="B243" s="4" t="s">
        <v>295</v>
      </c>
      <c r="C243" s="4" t="s">
        <v>295</v>
      </c>
      <c r="D243" s="4">
        <v>-111.628412416</v>
      </c>
      <c r="E243" s="4">
        <v>45.572286253999998</v>
      </c>
      <c r="F243" s="4">
        <v>1694.5211910800001</v>
      </c>
      <c r="G243" s="4">
        <v>8.8708810806299994</v>
      </c>
      <c r="H243" s="4">
        <v>345.29406738300003</v>
      </c>
      <c r="I243" s="4" t="s">
        <v>12</v>
      </c>
      <c r="J243" s="4" t="s">
        <v>262</v>
      </c>
      <c r="K243" s="15">
        <v>20</v>
      </c>
      <c r="L243" s="15">
        <v>42.1</v>
      </c>
      <c r="M243" s="15">
        <v>37.9</v>
      </c>
      <c r="N243" s="16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 s="3">
        <v>1</v>
      </c>
      <c r="U243" s="4">
        <v>1</v>
      </c>
      <c r="V243" s="4">
        <v>1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16">
        <v>10</v>
      </c>
      <c r="AE243">
        <v>15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1</v>
      </c>
      <c r="AM243" s="17">
        <v>25</v>
      </c>
      <c r="AN243">
        <v>5</v>
      </c>
      <c r="AO243">
        <v>7</v>
      </c>
      <c r="AP243">
        <v>25</v>
      </c>
      <c r="AQ243">
        <v>2</v>
      </c>
      <c r="AR243">
        <v>20</v>
      </c>
      <c r="AS243">
        <v>0</v>
      </c>
      <c r="AT243">
        <v>0</v>
      </c>
      <c r="AU243" s="4"/>
      <c r="AV243" s="4"/>
      <c r="AW243" s="4"/>
    </row>
    <row r="244" spans="1:49" ht="15.75" x14ac:dyDescent="0.25">
      <c r="A244" s="14">
        <v>242</v>
      </c>
      <c r="B244" s="4" t="s">
        <v>296</v>
      </c>
      <c r="C244" s="4" t="s">
        <v>296</v>
      </c>
      <c r="D244" s="4">
        <v>-111.62844593299999</v>
      </c>
      <c r="E244" s="4">
        <v>45.572373003000003</v>
      </c>
      <c r="F244" s="4">
        <v>1692.7808232</v>
      </c>
      <c r="G244" s="4">
        <v>8.8708810806299994</v>
      </c>
      <c r="H244" s="4">
        <v>345.29406738300003</v>
      </c>
      <c r="I244" s="4" t="s">
        <v>12</v>
      </c>
      <c r="J244" s="4" t="s">
        <v>262</v>
      </c>
      <c r="K244" s="15">
        <v>20</v>
      </c>
      <c r="L244" s="15">
        <v>42.1</v>
      </c>
      <c r="M244" s="15">
        <v>37.9</v>
      </c>
      <c r="N244" s="16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 s="3">
        <v>1</v>
      </c>
      <c r="U244" s="4">
        <v>1</v>
      </c>
      <c r="V244" s="4">
        <v>1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1</v>
      </c>
      <c r="AD244" s="16">
        <v>10</v>
      </c>
      <c r="AE244">
        <v>20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5</v>
      </c>
      <c r="AM244" s="17">
        <v>35</v>
      </c>
      <c r="AN244">
        <v>0</v>
      </c>
      <c r="AO244">
        <v>3</v>
      </c>
      <c r="AP244">
        <v>10</v>
      </c>
      <c r="AQ244">
        <v>1</v>
      </c>
      <c r="AR244">
        <v>15</v>
      </c>
      <c r="AS244">
        <v>0</v>
      </c>
      <c r="AT244">
        <v>0</v>
      </c>
      <c r="AU244" s="4"/>
      <c r="AV244" s="4"/>
      <c r="AW244" s="4"/>
    </row>
    <row r="245" spans="1:49" ht="15.75" x14ac:dyDescent="0.25">
      <c r="A245" s="14">
        <v>243</v>
      </c>
      <c r="B245" s="4" t="s">
        <v>297</v>
      </c>
      <c r="C245" s="4" t="s">
        <v>297</v>
      </c>
      <c r="D245" s="4">
        <v>-111.62847945</v>
      </c>
      <c r="E245" s="4">
        <v>45.572459752</v>
      </c>
      <c r="F245" s="4">
        <v>1691.2244949999999</v>
      </c>
      <c r="G245" s="4">
        <v>8.8708810806299994</v>
      </c>
      <c r="H245" s="4">
        <v>345.29406738300003</v>
      </c>
      <c r="I245" s="4" t="s">
        <v>12</v>
      </c>
      <c r="J245" s="4" t="s">
        <v>262</v>
      </c>
      <c r="K245" s="15">
        <v>20</v>
      </c>
      <c r="L245" s="15">
        <v>42.1</v>
      </c>
      <c r="M245" s="15">
        <v>37.9</v>
      </c>
      <c r="N245" s="16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 s="3">
        <v>0</v>
      </c>
      <c r="U245" s="4">
        <v>1</v>
      </c>
      <c r="V245" s="4">
        <v>1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16">
        <v>5</v>
      </c>
      <c r="AE245">
        <v>10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8">
        <v>0</v>
      </c>
      <c r="AN245">
        <v>0</v>
      </c>
      <c r="AO245">
        <v>4</v>
      </c>
      <c r="AP245">
        <v>15</v>
      </c>
      <c r="AQ245">
        <v>2</v>
      </c>
      <c r="AR245">
        <v>45</v>
      </c>
      <c r="AS245">
        <v>0</v>
      </c>
      <c r="AT245">
        <v>0</v>
      </c>
      <c r="AU245" s="4"/>
      <c r="AV245" s="4"/>
      <c r="AW245" s="4"/>
    </row>
    <row r="246" spans="1:49" ht="15.75" x14ac:dyDescent="0.25">
      <c r="A246" s="14">
        <v>244</v>
      </c>
      <c r="B246" s="4" t="s">
        <v>298</v>
      </c>
      <c r="C246" s="4" t="s">
        <v>298</v>
      </c>
      <c r="D246" s="4">
        <v>-111.628512966</v>
      </c>
      <c r="E246" s="4">
        <v>45.572546502000002</v>
      </c>
      <c r="F246" s="4">
        <v>1689.70619167</v>
      </c>
      <c r="G246" s="4">
        <v>6.5577044487</v>
      </c>
      <c r="H246" s="4">
        <v>352.14590454099999</v>
      </c>
      <c r="I246" s="4" t="s">
        <v>12</v>
      </c>
      <c r="J246" s="4" t="s">
        <v>262</v>
      </c>
      <c r="K246" s="15">
        <v>20</v>
      </c>
      <c r="L246" s="15">
        <v>42.1</v>
      </c>
      <c r="M246" s="15">
        <v>37.9</v>
      </c>
      <c r="N246" s="1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 s="3">
        <v>1</v>
      </c>
      <c r="U246" s="4">
        <v>1</v>
      </c>
      <c r="V246" s="4">
        <v>1</v>
      </c>
      <c r="W246" s="4">
        <v>0</v>
      </c>
      <c r="X246" s="4">
        <v>0</v>
      </c>
      <c r="Y246" s="4">
        <v>0</v>
      </c>
      <c r="Z246" s="4">
        <v>1</v>
      </c>
      <c r="AA246" s="4">
        <v>0</v>
      </c>
      <c r="AB246" s="4">
        <v>0</v>
      </c>
      <c r="AC246" s="4">
        <v>1</v>
      </c>
      <c r="AD246" s="16">
        <v>10</v>
      </c>
      <c r="AE246">
        <v>20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5</v>
      </c>
      <c r="AM246" s="17">
        <v>40</v>
      </c>
      <c r="AN246">
        <v>5</v>
      </c>
      <c r="AO246">
        <v>4</v>
      </c>
      <c r="AP246">
        <v>15</v>
      </c>
      <c r="AQ246">
        <v>2</v>
      </c>
      <c r="AR246">
        <v>0</v>
      </c>
      <c r="AS246">
        <v>0</v>
      </c>
      <c r="AT246">
        <v>0</v>
      </c>
      <c r="AU246" s="4"/>
      <c r="AV246" s="4"/>
      <c r="AW246" s="4"/>
    </row>
    <row r="247" spans="1:49" ht="15.75" x14ac:dyDescent="0.25">
      <c r="A247" s="14">
        <v>245</v>
      </c>
      <c r="B247" s="4" t="s">
        <v>299</v>
      </c>
      <c r="C247" s="4" t="s">
        <v>299</v>
      </c>
      <c r="D247" s="4">
        <v>-111.62854648299999</v>
      </c>
      <c r="E247" s="4">
        <v>45.572633250999999</v>
      </c>
      <c r="F247" s="4">
        <v>1688.30753863</v>
      </c>
      <c r="G247" s="4">
        <v>6.5577044487</v>
      </c>
      <c r="H247" s="4">
        <v>352.14590454099999</v>
      </c>
      <c r="I247" s="4" t="s">
        <v>12</v>
      </c>
      <c r="J247" s="4" t="s">
        <v>262</v>
      </c>
      <c r="K247" s="15">
        <v>20</v>
      </c>
      <c r="L247" s="15">
        <v>42.1</v>
      </c>
      <c r="M247" s="15">
        <v>37.9</v>
      </c>
      <c r="N247" s="16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 s="3">
        <v>1</v>
      </c>
      <c r="U247" s="4">
        <v>1</v>
      </c>
      <c r="V247" s="4">
        <v>1</v>
      </c>
      <c r="W247" s="4">
        <v>0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16">
        <v>15</v>
      </c>
      <c r="AE247">
        <v>25</v>
      </c>
      <c r="AF247">
        <v>0</v>
      </c>
      <c r="AG247">
        <v>0</v>
      </c>
      <c r="AH247">
        <v>0</v>
      </c>
      <c r="AI247">
        <v>5</v>
      </c>
      <c r="AJ247">
        <v>0</v>
      </c>
      <c r="AK247">
        <v>0</v>
      </c>
      <c r="AL247">
        <v>0</v>
      </c>
      <c r="AM247" s="17">
        <v>25</v>
      </c>
      <c r="AN247">
        <v>0</v>
      </c>
      <c r="AO247">
        <v>4</v>
      </c>
      <c r="AP247">
        <v>15</v>
      </c>
      <c r="AQ247">
        <v>1</v>
      </c>
      <c r="AR247">
        <v>10</v>
      </c>
      <c r="AS247">
        <v>0</v>
      </c>
      <c r="AT247">
        <v>0</v>
      </c>
      <c r="AU247" s="4"/>
      <c r="AV247" s="4"/>
      <c r="AW247" s="4"/>
    </row>
    <row r="248" spans="1:49" ht="15.75" x14ac:dyDescent="0.25">
      <c r="A248" s="14">
        <v>246</v>
      </c>
      <c r="B248" s="4" t="s">
        <v>300</v>
      </c>
      <c r="C248" s="4" t="s">
        <v>300</v>
      </c>
      <c r="D248" s="4">
        <v>-111.628614</v>
      </c>
      <c r="E248" s="4">
        <v>45.572808000000002</v>
      </c>
      <c r="F248" s="4">
        <v>1686.7629305800001</v>
      </c>
      <c r="G248" s="4">
        <v>4.6325049400299996</v>
      </c>
      <c r="H248" s="4">
        <v>8.5039463043199994</v>
      </c>
      <c r="I248" s="4" t="s">
        <v>12</v>
      </c>
      <c r="J248" s="4" t="s">
        <v>262</v>
      </c>
      <c r="K248" s="15">
        <v>20</v>
      </c>
      <c r="L248" s="15">
        <v>42.1</v>
      </c>
      <c r="M248" s="15">
        <v>37.9</v>
      </c>
      <c r="N248" s="16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 s="3">
        <v>1</v>
      </c>
      <c r="U248" s="4">
        <v>1</v>
      </c>
      <c r="V248" s="4">
        <v>1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16">
        <v>15</v>
      </c>
      <c r="AE248">
        <v>15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s="17">
        <v>45</v>
      </c>
      <c r="AN248">
        <v>5</v>
      </c>
      <c r="AO248">
        <v>2</v>
      </c>
      <c r="AP248">
        <v>20</v>
      </c>
      <c r="AQ248">
        <v>1</v>
      </c>
      <c r="AR248">
        <v>5</v>
      </c>
      <c r="AS248">
        <v>0</v>
      </c>
      <c r="AT248">
        <v>0</v>
      </c>
      <c r="AU248" s="4"/>
      <c r="AV248" s="4"/>
      <c r="AW248" s="4"/>
    </row>
    <row r="249" spans="1:49" ht="15.75" x14ac:dyDescent="0.25">
      <c r="A249" s="14">
        <v>247</v>
      </c>
      <c r="B249" s="4" t="s">
        <v>301</v>
      </c>
      <c r="C249" s="4" t="s">
        <v>301</v>
      </c>
      <c r="D249" s="4">
        <v>-111.628648</v>
      </c>
      <c r="E249" s="4">
        <v>45.572896</v>
      </c>
      <c r="F249" s="4">
        <v>1686.0975199500001</v>
      </c>
      <c r="G249" s="4">
        <v>4.6325049400299996</v>
      </c>
      <c r="H249" s="4">
        <v>8.5039463043199994</v>
      </c>
      <c r="I249" s="4" t="s">
        <v>12</v>
      </c>
      <c r="J249" s="4" t="s">
        <v>262</v>
      </c>
      <c r="K249" s="15">
        <v>20</v>
      </c>
      <c r="L249" s="15">
        <v>42.1</v>
      </c>
      <c r="M249" s="15">
        <v>37.9</v>
      </c>
      <c r="N249" s="16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 s="3">
        <v>1</v>
      </c>
      <c r="U249" s="4">
        <v>1</v>
      </c>
      <c r="V249" s="4">
        <v>1</v>
      </c>
      <c r="W249" s="4">
        <v>1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16">
        <v>5</v>
      </c>
      <c r="AE249">
        <v>25</v>
      </c>
      <c r="AF249">
        <v>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5</v>
      </c>
      <c r="AM249" s="17">
        <v>35</v>
      </c>
      <c r="AN249">
        <v>5</v>
      </c>
      <c r="AO249">
        <v>6</v>
      </c>
      <c r="AP249">
        <v>20</v>
      </c>
      <c r="AQ249">
        <v>1</v>
      </c>
      <c r="AR249">
        <v>1</v>
      </c>
      <c r="AS249">
        <v>0</v>
      </c>
      <c r="AT249">
        <v>0</v>
      </c>
      <c r="AU249" s="4"/>
      <c r="AV249" s="4"/>
      <c r="AW249" s="4"/>
    </row>
    <row r="250" spans="1:49" ht="15.75" x14ac:dyDescent="0.25">
      <c r="A250" s="14">
        <v>248</v>
      </c>
      <c r="B250" s="4" t="s">
        <v>302</v>
      </c>
      <c r="C250" s="4" t="s">
        <v>302</v>
      </c>
      <c r="D250" s="4">
        <v>-111.628682</v>
      </c>
      <c r="E250" s="4">
        <v>45.572983999999998</v>
      </c>
      <c r="F250" s="4">
        <v>1685.5524233399999</v>
      </c>
      <c r="G250" s="4">
        <v>4.6140894889800004</v>
      </c>
      <c r="H250" s="4">
        <v>27.268039703399999</v>
      </c>
      <c r="I250" s="4" t="s">
        <v>12</v>
      </c>
      <c r="J250" s="4" t="s">
        <v>262</v>
      </c>
      <c r="K250" s="15">
        <v>20</v>
      </c>
      <c r="L250" s="15">
        <v>42.1</v>
      </c>
      <c r="M250" s="15">
        <v>37.9</v>
      </c>
      <c r="N250" s="16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 s="3">
        <v>1</v>
      </c>
      <c r="U250" s="4">
        <v>1</v>
      </c>
      <c r="V250" s="4">
        <v>1</v>
      </c>
      <c r="W250" s="4">
        <v>1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1</v>
      </c>
      <c r="AD250" s="16">
        <v>20</v>
      </c>
      <c r="AE250">
        <v>20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5</v>
      </c>
      <c r="AM250" s="17">
        <v>30</v>
      </c>
      <c r="AN250">
        <v>0</v>
      </c>
      <c r="AO250">
        <v>3</v>
      </c>
      <c r="AP250">
        <v>25</v>
      </c>
      <c r="AQ250">
        <v>1</v>
      </c>
      <c r="AR250">
        <v>15</v>
      </c>
      <c r="AS250">
        <v>0</v>
      </c>
      <c r="AT250">
        <v>0</v>
      </c>
      <c r="AU250" s="4"/>
      <c r="AV250" s="4"/>
      <c r="AW250" s="4"/>
    </row>
    <row r="251" spans="1:49" ht="15.75" x14ac:dyDescent="0.25">
      <c r="A251" s="14">
        <v>249</v>
      </c>
      <c r="B251" s="4" t="s">
        <v>303</v>
      </c>
      <c r="C251" s="4" t="s">
        <v>303</v>
      </c>
      <c r="D251" s="4">
        <v>-111.628716</v>
      </c>
      <c r="E251" s="4">
        <v>45.573072000000003</v>
      </c>
      <c r="F251" s="4">
        <v>1685.01892079</v>
      </c>
      <c r="G251" s="4">
        <v>5.1724319457999997</v>
      </c>
      <c r="H251" s="4">
        <v>53.0162773132</v>
      </c>
      <c r="I251" s="4" t="s">
        <v>12</v>
      </c>
      <c r="J251" s="4" t="s">
        <v>262</v>
      </c>
      <c r="K251" s="15">
        <v>20</v>
      </c>
      <c r="L251" s="15">
        <v>42.1</v>
      </c>
      <c r="M251" s="15">
        <v>37.9</v>
      </c>
      <c r="N251" s="16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 s="3">
        <v>1</v>
      </c>
      <c r="U251" s="4">
        <v>1</v>
      </c>
      <c r="V251" s="4">
        <v>1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16">
        <v>10</v>
      </c>
      <c r="AE251">
        <v>10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 s="17">
        <v>60</v>
      </c>
      <c r="AN251">
        <v>0</v>
      </c>
      <c r="AO251">
        <v>0</v>
      </c>
      <c r="AP251">
        <v>0</v>
      </c>
      <c r="AQ251">
        <v>3</v>
      </c>
      <c r="AR251">
        <v>25</v>
      </c>
      <c r="AS251">
        <v>0</v>
      </c>
      <c r="AT251">
        <v>0</v>
      </c>
      <c r="AU251" s="4"/>
      <c r="AV251" s="4"/>
      <c r="AW251" s="4"/>
    </row>
    <row r="252" spans="1:49" ht="15.75" x14ac:dyDescent="0.25">
      <c r="A252" s="14">
        <v>250</v>
      </c>
      <c r="B252" s="4" t="s">
        <v>304</v>
      </c>
      <c r="C252" s="4" t="s">
        <v>304</v>
      </c>
      <c r="D252" s="4">
        <v>-111.62875</v>
      </c>
      <c r="E252" s="4">
        <v>45.573160000000001</v>
      </c>
      <c r="F252" s="4">
        <v>1684.50565809</v>
      </c>
      <c r="G252" s="4">
        <v>5.1724319457999997</v>
      </c>
      <c r="H252" s="4">
        <v>53.0162773132</v>
      </c>
      <c r="I252" s="4" t="s">
        <v>12</v>
      </c>
      <c r="J252" s="4" t="s">
        <v>262</v>
      </c>
      <c r="K252" s="15">
        <v>20</v>
      </c>
      <c r="L252" s="15">
        <v>42.1</v>
      </c>
      <c r="M252" s="15">
        <v>37.9</v>
      </c>
      <c r="N252" s="16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 s="3">
        <v>1</v>
      </c>
      <c r="U252" s="4">
        <v>1</v>
      </c>
      <c r="V252" s="4">
        <v>1</v>
      </c>
      <c r="W252" s="4">
        <v>1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16">
        <v>10</v>
      </c>
      <c r="AE252">
        <v>30</v>
      </c>
      <c r="AF252">
        <v>15</v>
      </c>
      <c r="AG252">
        <v>0</v>
      </c>
      <c r="AH252">
        <v>5</v>
      </c>
      <c r="AI252">
        <v>0</v>
      </c>
      <c r="AJ252">
        <v>0</v>
      </c>
      <c r="AK252">
        <v>0</v>
      </c>
      <c r="AL252">
        <v>0</v>
      </c>
      <c r="AM252" s="17">
        <v>25</v>
      </c>
      <c r="AN252">
        <v>0</v>
      </c>
      <c r="AO252">
        <v>1</v>
      </c>
      <c r="AP252">
        <v>5</v>
      </c>
      <c r="AQ252">
        <v>2</v>
      </c>
      <c r="AR252">
        <v>10</v>
      </c>
      <c r="AS252">
        <v>0</v>
      </c>
      <c r="AT252">
        <v>0</v>
      </c>
      <c r="AU252" s="4"/>
      <c r="AV252" s="4"/>
      <c r="AW252" s="4"/>
    </row>
    <row r="253" spans="1:49" ht="15.75" x14ac:dyDescent="0.25">
      <c r="A253" s="6">
        <v>251</v>
      </c>
      <c r="B253" s="7" t="s">
        <v>305</v>
      </c>
      <c r="C253" s="7" t="s">
        <v>305</v>
      </c>
      <c r="D253" s="7">
        <v>-111.60748113699999</v>
      </c>
      <c r="E253" s="7">
        <v>45.569120032000001</v>
      </c>
      <c r="F253" s="7">
        <v>1708.96931604</v>
      </c>
      <c r="G253" s="7">
        <v>4.2482414245599998</v>
      </c>
      <c r="H253" s="7">
        <v>27.6341018677</v>
      </c>
      <c r="I253" s="7" t="s">
        <v>12</v>
      </c>
      <c r="J253" s="7" t="s">
        <v>262</v>
      </c>
      <c r="K253" s="8">
        <v>20</v>
      </c>
      <c r="L253" s="8">
        <v>42.1</v>
      </c>
      <c r="M253" s="8">
        <v>37.9</v>
      </c>
      <c r="N253" s="9">
        <v>1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1">
        <v>1</v>
      </c>
      <c r="U253" s="7">
        <v>0</v>
      </c>
      <c r="V253" s="7">
        <v>0</v>
      </c>
      <c r="W253" s="7">
        <v>0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9">
        <v>0</v>
      </c>
      <c r="AE253" s="10">
        <v>0</v>
      </c>
      <c r="AF253" s="10">
        <v>0</v>
      </c>
      <c r="AG253" s="10">
        <v>10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2">
        <v>15</v>
      </c>
      <c r="AN253">
        <v>5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0</v>
      </c>
      <c r="AU253" s="7"/>
      <c r="AV253" s="7"/>
      <c r="AW253" s="7"/>
    </row>
    <row r="254" spans="1:49" ht="15.75" x14ac:dyDescent="0.25">
      <c r="A254" s="6">
        <v>252</v>
      </c>
      <c r="B254" s="7" t="s">
        <v>306</v>
      </c>
      <c r="C254" s="7" t="s">
        <v>306</v>
      </c>
      <c r="D254" s="7">
        <v>-111.60735291</v>
      </c>
      <c r="E254" s="7">
        <v>45.569120026</v>
      </c>
      <c r="F254" s="7">
        <v>1708.4602411999999</v>
      </c>
      <c r="G254" s="7">
        <v>3.9405241012599999</v>
      </c>
      <c r="H254" s="7">
        <v>54.5504798889</v>
      </c>
      <c r="I254" s="7" t="s">
        <v>12</v>
      </c>
      <c r="J254" s="7" t="s">
        <v>262</v>
      </c>
      <c r="K254" s="8">
        <v>20</v>
      </c>
      <c r="L254" s="8">
        <v>42.1</v>
      </c>
      <c r="M254" s="8">
        <v>37.9</v>
      </c>
      <c r="N254" s="9">
        <v>1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1">
        <v>1</v>
      </c>
      <c r="U254" s="7">
        <v>0</v>
      </c>
      <c r="V254" s="7">
        <v>0</v>
      </c>
      <c r="W254" s="7">
        <v>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9">
        <v>0</v>
      </c>
      <c r="AE254" s="10">
        <v>0</v>
      </c>
      <c r="AF254" s="10">
        <v>0</v>
      </c>
      <c r="AG254" s="10">
        <v>1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2">
        <v>60</v>
      </c>
      <c r="AN254">
        <v>5</v>
      </c>
      <c r="AO254">
        <v>3</v>
      </c>
      <c r="AP254">
        <v>5</v>
      </c>
      <c r="AQ254">
        <v>1</v>
      </c>
      <c r="AR254">
        <v>10</v>
      </c>
      <c r="AS254">
        <v>0</v>
      </c>
      <c r="AT254">
        <v>0</v>
      </c>
      <c r="AU254" s="7"/>
      <c r="AV254" s="7"/>
      <c r="AW254" s="7"/>
    </row>
    <row r="255" spans="1:49" ht="15.75" x14ac:dyDescent="0.25">
      <c r="A255" s="6">
        <v>253</v>
      </c>
      <c r="B255" s="7" t="s">
        <v>307</v>
      </c>
      <c r="C255" s="7" t="s">
        <v>307</v>
      </c>
      <c r="D255" s="7">
        <v>-111.60722468199999</v>
      </c>
      <c r="E255" s="7">
        <v>45.569120019000003</v>
      </c>
      <c r="F255" s="7">
        <v>1707.9536505900001</v>
      </c>
      <c r="G255" s="7">
        <v>3.9405241012599999</v>
      </c>
      <c r="H255" s="7">
        <v>54.5504798889</v>
      </c>
      <c r="I255" s="7" t="s">
        <v>12</v>
      </c>
      <c r="J255" s="7" t="s">
        <v>262</v>
      </c>
      <c r="K255" s="8">
        <v>20</v>
      </c>
      <c r="L255" s="8">
        <v>42.1</v>
      </c>
      <c r="M255" s="8">
        <v>37.9</v>
      </c>
      <c r="N255" s="9">
        <v>1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1">
        <v>1</v>
      </c>
      <c r="U255" s="7">
        <v>0</v>
      </c>
      <c r="V255" s="7">
        <v>0</v>
      </c>
      <c r="W255" s="7">
        <v>1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9">
        <v>0</v>
      </c>
      <c r="AE255" s="10">
        <v>0</v>
      </c>
      <c r="AF255" s="10">
        <v>5</v>
      </c>
      <c r="AG255" s="10">
        <v>15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2">
        <v>10</v>
      </c>
      <c r="AN255">
        <v>15</v>
      </c>
      <c r="AO255">
        <v>3</v>
      </c>
      <c r="AP255">
        <v>5</v>
      </c>
      <c r="AQ255">
        <v>1</v>
      </c>
      <c r="AR255">
        <v>5</v>
      </c>
      <c r="AS255">
        <v>0</v>
      </c>
      <c r="AT255">
        <v>0</v>
      </c>
      <c r="AU255" s="7"/>
      <c r="AV255" s="7"/>
      <c r="AW255" s="7"/>
    </row>
    <row r="256" spans="1:49" ht="15.75" x14ac:dyDescent="0.25">
      <c r="A256" s="6">
        <v>254</v>
      </c>
      <c r="B256" s="7" t="s">
        <v>308</v>
      </c>
      <c r="C256" s="7" t="s">
        <v>308</v>
      </c>
      <c r="D256" s="7">
        <v>-111.607096455</v>
      </c>
      <c r="E256" s="7">
        <v>45.569120013000003</v>
      </c>
      <c r="F256" s="7">
        <v>1707.4510211500001</v>
      </c>
      <c r="G256" s="7">
        <v>5.1225976943999996</v>
      </c>
      <c r="H256" s="7">
        <v>51.272876739499999</v>
      </c>
      <c r="I256" s="7" t="s">
        <v>12</v>
      </c>
      <c r="J256" s="7" t="s">
        <v>262</v>
      </c>
      <c r="K256" s="8">
        <v>20</v>
      </c>
      <c r="L256" s="8">
        <v>42.1</v>
      </c>
      <c r="M256" s="8">
        <v>37.9</v>
      </c>
      <c r="N256" s="9">
        <v>1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1">
        <v>1</v>
      </c>
      <c r="U256" s="7">
        <v>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9">
        <v>0</v>
      </c>
      <c r="AE256" s="10">
        <v>0</v>
      </c>
      <c r="AF256" s="10">
        <v>0</v>
      </c>
      <c r="AG256" s="10">
        <v>5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2">
        <v>5</v>
      </c>
      <c r="AN256">
        <v>15</v>
      </c>
      <c r="AO256">
        <v>2</v>
      </c>
      <c r="AP256">
        <v>5</v>
      </c>
      <c r="AQ256">
        <v>2</v>
      </c>
      <c r="AR256">
        <v>20</v>
      </c>
      <c r="AS256">
        <v>0</v>
      </c>
      <c r="AT256">
        <v>0</v>
      </c>
      <c r="AU256" s="7"/>
      <c r="AV256" s="7"/>
      <c r="AW256" s="7"/>
    </row>
    <row r="257" spans="1:49" ht="15.75" x14ac:dyDescent="0.25">
      <c r="A257" s="6">
        <v>255</v>
      </c>
      <c r="B257" s="7" t="s">
        <v>309</v>
      </c>
      <c r="C257" s="7" t="s">
        <v>309</v>
      </c>
      <c r="D257" s="7">
        <v>-111.606968227</v>
      </c>
      <c r="E257" s="7">
        <v>45.569120005999999</v>
      </c>
      <c r="F257" s="7">
        <v>1706.9480479900001</v>
      </c>
      <c r="G257" s="7">
        <v>5.1225976943999996</v>
      </c>
      <c r="H257" s="7">
        <v>51.272876739499999</v>
      </c>
      <c r="I257" s="7" t="s">
        <v>12</v>
      </c>
      <c r="J257" s="7" t="s">
        <v>262</v>
      </c>
      <c r="K257" s="8">
        <v>20</v>
      </c>
      <c r="L257" s="8">
        <v>42.1</v>
      </c>
      <c r="M257" s="8">
        <v>37.9</v>
      </c>
      <c r="N257" s="9">
        <v>1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1">
        <v>1</v>
      </c>
      <c r="U257" s="7">
        <v>0</v>
      </c>
      <c r="V257" s="7">
        <v>0</v>
      </c>
      <c r="W257" s="7">
        <v>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9">
        <v>0</v>
      </c>
      <c r="AE257" s="10">
        <v>0</v>
      </c>
      <c r="AF257" s="10">
        <v>0</v>
      </c>
      <c r="AG257" s="10">
        <v>1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2">
        <v>20</v>
      </c>
      <c r="AN257">
        <v>5</v>
      </c>
      <c r="AO257">
        <v>1</v>
      </c>
      <c r="AP257">
        <v>1</v>
      </c>
      <c r="AQ257">
        <v>2</v>
      </c>
      <c r="AR257">
        <v>10</v>
      </c>
      <c r="AS257">
        <v>0</v>
      </c>
      <c r="AT257">
        <v>0</v>
      </c>
      <c r="AU257" s="7"/>
      <c r="AV257" s="7"/>
      <c r="AW257" s="7"/>
    </row>
    <row r="258" spans="1:49" ht="15.75" x14ac:dyDescent="0.25">
      <c r="A258" s="6">
        <v>256</v>
      </c>
      <c r="B258" s="7" t="s">
        <v>310</v>
      </c>
      <c r="C258" s="7" t="s">
        <v>310</v>
      </c>
      <c r="D258" s="7">
        <v>-111.60684000000001</v>
      </c>
      <c r="E258" s="7">
        <v>45.569119999999998</v>
      </c>
      <c r="F258" s="7">
        <v>1706.19290376</v>
      </c>
      <c r="G258" s="7">
        <v>5.1225976943999996</v>
      </c>
      <c r="H258" s="7">
        <v>51.272876739499999</v>
      </c>
      <c r="I258" s="7" t="s">
        <v>12</v>
      </c>
      <c r="J258" s="7" t="s">
        <v>262</v>
      </c>
      <c r="K258" s="8">
        <v>20</v>
      </c>
      <c r="L258" s="8">
        <v>42.1</v>
      </c>
      <c r="M258" s="8">
        <v>37.9</v>
      </c>
      <c r="N258" s="9">
        <v>1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1">
        <v>1</v>
      </c>
      <c r="U258" s="7">
        <v>0</v>
      </c>
      <c r="V258" s="7">
        <v>0</v>
      </c>
      <c r="W258" s="7">
        <v>0</v>
      </c>
      <c r="X258" s="7">
        <v>1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9">
        <v>0</v>
      </c>
      <c r="AE258" s="10">
        <v>0</v>
      </c>
      <c r="AF258" s="10">
        <v>0</v>
      </c>
      <c r="AG258" s="10">
        <v>1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2">
        <v>55</v>
      </c>
      <c r="AN258">
        <v>0</v>
      </c>
      <c r="AO258">
        <v>3</v>
      </c>
      <c r="AP258">
        <v>10</v>
      </c>
      <c r="AQ258">
        <v>2</v>
      </c>
      <c r="AR258">
        <v>5</v>
      </c>
      <c r="AS258">
        <v>0</v>
      </c>
      <c r="AT258">
        <v>0</v>
      </c>
      <c r="AU258" s="7"/>
      <c r="AV258" s="7"/>
      <c r="AW258" s="7"/>
    </row>
    <row r="259" spans="1:49" ht="15.75" x14ac:dyDescent="0.25">
      <c r="A259" s="6">
        <v>257</v>
      </c>
      <c r="B259" s="7" t="s">
        <v>311</v>
      </c>
      <c r="C259" s="7" t="s">
        <v>311</v>
      </c>
      <c r="D259" s="7">
        <v>-111.606711773</v>
      </c>
      <c r="E259" s="7">
        <v>45.569119993999998</v>
      </c>
      <c r="F259" s="7">
        <v>1705.3895826800001</v>
      </c>
      <c r="G259" s="7">
        <v>9.4236259460399996</v>
      </c>
      <c r="H259" s="7">
        <v>49.610797882100002</v>
      </c>
      <c r="I259" s="7" t="s">
        <v>12</v>
      </c>
      <c r="J259" s="7" t="s">
        <v>262</v>
      </c>
      <c r="K259" s="8">
        <v>20</v>
      </c>
      <c r="L259" s="8">
        <v>42.1</v>
      </c>
      <c r="M259" s="8">
        <v>37.9</v>
      </c>
      <c r="N259" s="9">
        <v>1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1">
        <v>1</v>
      </c>
      <c r="U259" s="7">
        <v>0</v>
      </c>
      <c r="V259" s="7">
        <v>0</v>
      </c>
      <c r="W259" s="7">
        <v>0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9">
        <v>0</v>
      </c>
      <c r="AE259" s="10">
        <v>0</v>
      </c>
      <c r="AF259" s="10">
        <v>0</v>
      </c>
      <c r="AG259" s="10">
        <v>1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2">
        <v>40</v>
      </c>
      <c r="AN259">
        <v>0</v>
      </c>
      <c r="AO259">
        <v>4</v>
      </c>
      <c r="AP259">
        <v>10</v>
      </c>
      <c r="AQ259">
        <v>1</v>
      </c>
      <c r="AR259">
        <v>5</v>
      </c>
      <c r="AS259">
        <v>0</v>
      </c>
      <c r="AT259">
        <v>0</v>
      </c>
      <c r="AU259" s="7"/>
      <c r="AV259" s="7"/>
      <c r="AW259" s="7"/>
    </row>
    <row r="260" spans="1:49" ht="15.75" x14ac:dyDescent="0.25">
      <c r="A260" s="6">
        <v>258</v>
      </c>
      <c r="B260" s="7" t="s">
        <v>312</v>
      </c>
      <c r="C260" s="7" t="s">
        <v>312</v>
      </c>
      <c r="D260" s="7">
        <v>-111.606583546</v>
      </c>
      <c r="E260" s="7">
        <v>45.569119987000001</v>
      </c>
      <c r="F260" s="7">
        <v>1704.40583741</v>
      </c>
      <c r="G260" s="7">
        <v>9.4236259460399996</v>
      </c>
      <c r="H260" s="7">
        <v>49.610797882100002</v>
      </c>
      <c r="I260" s="7" t="s">
        <v>12</v>
      </c>
      <c r="J260" s="7" t="s">
        <v>262</v>
      </c>
      <c r="K260" s="8">
        <v>20</v>
      </c>
      <c r="L260" s="8">
        <v>42.1</v>
      </c>
      <c r="M260" s="8">
        <v>37.9</v>
      </c>
      <c r="N260" s="9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1">
        <v>0</v>
      </c>
      <c r="U260" s="7">
        <v>0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 s="7">
        <v>1</v>
      </c>
      <c r="AB260" s="7">
        <v>0</v>
      </c>
      <c r="AC260" s="7">
        <v>0</v>
      </c>
      <c r="AD260" s="9">
        <v>0</v>
      </c>
      <c r="AE260" s="10">
        <v>0</v>
      </c>
      <c r="AF260" s="10">
        <v>10</v>
      </c>
      <c r="AG260" s="10">
        <v>0</v>
      </c>
      <c r="AH260" s="10">
        <v>0</v>
      </c>
      <c r="AI260" s="10">
        <v>0</v>
      </c>
      <c r="AJ260" s="10">
        <v>10</v>
      </c>
      <c r="AK260" s="10">
        <v>0</v>
      </c>
      <c r="AL260" s="10">
        <v>0</v>
      </c>
      <c r="AM260" s="13">
        <v>0</v>
      </c>
      <c r="AN260">
        <v>0</v>
      </c>
      <c r="AO260">
        <v>4</v>
      </c>
      <c r="AP260">
        <v>10</v>
      </c>
      <c r="AQ260">
        <v>0</v>
      </c>
      <c r="AR260">
        <v>0</v>
      </c>
      <c r="AS260">
        <v>0</v>
      </c>
      <c r="AT260">
        <v>0</v>
      </c>
      <c r="AU260" s="7"/>
      <c r="AV260" s="7"/>
      <c r="AW260" s="7"/>
    </row>
    <row r="261" spans="1:49" ht="15.75" x14ac:dyDescent="0.25">
      <c r="A261" s="6">
        <v>259</v>
      </c>
      <c r="B261" s="7" t="s">
        <v>313</v>
      </c>
      <c r="C261" s="7" t="s">
        <v>313</v>
      </c>
      <c r="D261" s="7">
        <v>-111.60645531900001</v>
      </c>
      <c r="E261" s="7">
        <v>45.569119981</v>
      </c>
      <c r="F261" s="7">
        <v>1702.4715426400001</v>
      </c>
      <c r="G261" s="7">
        <v>9.4236259460399996</v>
      </c>
      <c r="H261" s="7">
        <v>49.610797882100002</v>
      </c>
      <c r="I261" s="7" t="s">
        <v>12</v>
      </c>
      <c r="J261" s="7" t="s">
        <v>262</v>
      </c>
      <c r="K261" s="8">
        <v>20</v>
      </c>
      <c r="L261" s="8">
        <v>42.1</v>
      </c>
      <c r="M261" s="8">
        <v>37.9</v>
      </c>
      <c r="N261" s="9">
        <v>1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1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1</v>
      </c>
      <c r="AB261" s="7">
        <v>0</v>
      </c>
      <c r="AC261" s="7">
        <v>0</v>
      </c>
      <c r="AD261" s="9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10</v>
      </c>
      <c r="AK261" s="10">
        <v>0</v>
      </c>
      <c r="AL261" s="10">
        <v>0</v>
      </c>
      <c r="AM261" s="13">
        <v>0</v>
      </c>
      <c r="AN261">
        <v>10</v>
      </c>
      <c r="AO261">
        <v>3</v>
      </c>
      <c r="AP261">
        <v>15</v>
      </c>
      <c r="AQ261">
        <v>1</v>
      </c>
      <c r="AR261">
        <v>10</v>
      </c>
      <c r="AS261">
        <v>0</v>
      </c>
      <c r="AT261">
        <v>0</v>
      </c>
      <c r="AU261" s="7"/>
      <c r="AV261" s="7"/>
      <c r="AW261" s="7"/>
    </row>
    <row r="262" spans="1:49" ht="15.75" x14ac:dyDescent="0.25">
      <c r="A262" s="6">
        <v>260</v>
      </c>
      <c r="B262" s="7" t="s">
        <v>314</v>
      </c>
      <c r="C262" s="7" t="s">
        <v>314</v>
      </c>
      <c r="D262" s="7">
        <v>-111.606327092</v>
      </c>
      <c r="E262" s="7">
        <v>45.569119974000003</v>
      </c>
      <c r="F262" s="7">
        <v>1700.5444970999999</v>
      </c>
      <c r="G262" s="7">
        <v>13.4041070938</v>
      </c>
      <c r="H262" s="7">
        <v>52.257183075</v>
      </c>
      <c r="I262" s="7" t="s">
        <v>12</v>
      </c>
      <c r="J262" s="7" t="s">
        <v>262</v>
      </c>
      <c r="K262" s="8">
        <v>20</v>
      </c>
      <c r="L262" s="8">
        <v>42.1</v>
      </c>
      <c r="M262" s="8">
        <v>37.9</v>
      </c>
      <c r="N262" s="9">
        <v>1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1">
        <v>0</v>
      </c>
      <c r="U262" s="7">
        <v>0</v>
      </c>
      <c r="V262" s="7">
        <v>0</v>
      </c>
      <c r="W262" s="7">
        <v>0</v>
      </c>
      <c r="X262" s="7">
        <v>1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9">
        <v>0</v>
      </c>
      <c r="AE262" s="10">
        <v>0</v>
      </c>
      <c r="AF262" s="10">
        <v>0</v>
      </c>
      <c r="AG262" s="10">
        <v>10</v>
      </c>
      <c r="AH262" s="10">
        <v>0</v>
      </c>
      <c r="AI262" s="10">
        <v>0</v>
      </c>
      <c r="AJ262" s="10">
        <v>15</v>
      </c>
      <c r="AK262" s="10">
        <v>0</v>
      </c>
      <c r="AL262" s="10">
        <v>0</v>
      </c>
      <c r="AM262" s="13">
        <v>0</v>
      </c>
      <c r="AN262">
        <v>15</v>
      </c>
      <c r="AO262">
        <v>3</v>
      </c>
      <c r="AP262">
        <v>20</v>
      </c>
      <c r="AQ262">
        <v>0</v>
      </c>
      <c r="AR262">
        <v>0</v>
      </c>
      <c r="AS262">
        <v>0</v>
      </c>
      <c r="AT262">
        <v>0</v>
      </c>
      <c r="AU262" s="7"/>
      <c r="AV262" s="7"/>
      <c r="AW262" s="7"/>
    </row>
    <row r="263" spans="1:49" ht="15.75" x14ac:dyDescent="0.25">
      <c r="A263" s="6">
        <v>261</v>
      </c>
      <c r="B263" s="7" t="s">
        <v>315</v>
      </c>
      <c r="C263" s="7" t="s">
        <v>315</v>
      </c>
      <c r="D263" s="7">
        <v>-111.606198865</v>
      </c>
      <c r="E263" s="7">
        <v>45.569119968000003</v>
      </c>
      <c r="F263" s="7">
        <v>1698.57219839</v>
      </c>
      <c r="G263" s="7">
        <v>13.4041070938</v>
      </c>
      <c r="H263" s="7">
        <v>52.257183075</v>
      </c>
      <c r="I263" s="7" t="s">
        <v>12</v>
      </c>
      <c r="J263" s="7" t="s">
        <v>262</v>
      </c>
      <c r="K263" s="8">
        <v>20</v>
      </c>
      <c r="L263" s="8">
        <v>42.1</v>
      </c>
      <c r="M263" s="8">
        <v>37.9</v>
      </c>
      <c r="N263" s="9">
        <v>1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1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9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s="7"/>
      <c r="AV263" s="7"/>
      <c r="AW263" s="7"/>
    </row>
    <row r="264" spans="1:49" ht="15.75" x14ac:dyDescent="0.25">
      <c r="A264" s="6">
        <v>262</v>
      </c>
      <c r="B264" s="7" t="s">
        <v>316</v>
      </c>
      <c r="C264" s="7" t="s">
        <v>316</v>
      </c>
      <c r="D264" s="7">
        <v>-111.606840471</v>
      </c>
      <c r="E264" s="7">
        <v>45.568669718000002</v>
      </c>
      <c r="F264" s="7">
        <v>1704.2423429600001</v>
      </c>
      <c r="G264" s="7">
        <v>3.9953246116600001</v>
      </c>
      <c r="H264" s="7">
        <v>138.97196960400001</v>
      </c>
      <c r="I264" s="7" t="s">
        <v>12</v>
      </c>
      <c r="J264" s="7" t="s">
        <v>262</v>
      </c>
      <c r="K264" s="8">
        <v>20</v>
      </c>
      <c r="L264" s="8">
        <v>42.1</v>
      </c>
      <c r="M264" s="8">
        <v>37.9</v>
      </c>
      <c r="N264" s="9">
        <v>1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1">
        <v>1</v>
      </c>
      <c r="U264" s="7">
        <v>0</v>
      </c>
      <c r="V264" s="7">
        <v>0</v>
      </c>
      <c r="W264" s="7">
        <v>0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9">
        <v>0</v>
      </c>
      <c r="AE264" s="10">
        <v>0</v>
      </c>
      <c r="AF264" s="10">
        <v>0</v>
      </c>
      <c r="AG264" s="10">
        <v>5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2">
        <v>60</v>
      </c>
      <c r="AN264">
        <v>0</v>
      </c>
      <c r="AO264">
        <v>3</v>
      </c>
      <c r="AP264">
        <v>10</v>
      </c>
      <c r="AQ264">
        <v>1</v>
      </c>
      <c r="AR264">
        <v>10</v>
      </c>
      <c r="AS264">
        <v>0</v>
      </c>
      <c r="AT264">
        <v>0</v>
      </c>
      <c r="AU264" s="7"/>
      <c r="AV264" s="7"/>
      <c r="AW264" s="7"/>
    </row>
    <row r="265" spans="1:49" ht="15.75" x14ac:dyDescent="0.25">
      <c r="A265" s="6">
        <v>263</v>
      </c>
      <c r="B265" s="7" t="s">
        <v>317</v>
      </c>
      <c r="C265" s="7" t="s">
        <v>317</v>
      </c>
      <c r="D265" s="7">
        <v>-111.606840377</v>
      </c>
      <c r="E265" s="7">
        <v>45.568759774</v>
      </c>
      <c r="F265" s="7">
        <v>1704.96971889</v>
      </c>
      <c r="G265" s="7">
        <v>3.9953246116600001</v>
      </c>
      <c r="H265" s="7">
        <v>138.97196960400001</v>
      </c>
      <c r="I265" s="7" t="s">
        <v>12</v>
      </c>
      <c r="J265" s="7" t="s">
        <v>262</v>
      </c>
      <c r="K265" s="8">
        <v>20</v>
      </c>
      <c r="L265" s="8">
        <v>42.1</v>
      </c>
      <c r="M265" s="8">
        <v>37.9</v>
      </c>
      <c r="N265" s="9">
        <v>1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1">
        <v>1</v>
      </c>
      <c r="U265" s="7">
        <v>0</v>
      </c>
      <c r="V265" s="7">
        <v>0</v>
      </c>
      <c r="W265" s="7">
        <v>0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9">
        <v>0</v>
      </c>
      <c r="AE265" s="10">
        <v>0</v>
      </c>
      <c r="AF265" s="10">
        <v>0</v>
      </c>
      <c r="AG265" s="10">
        <v>1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2">
        <v>75</v>
      </c>
      <c r="AN265">
        <v>0</v>
      </c>
      <c r="AO265">
        <v>4</v>
      </c>
      <c r="AP265">
        <v>5</v>
      </c>
      <c r="AQ265">
        <v>1</v>
      </c>
      <c r="AR265">
        <v>1</v>
      </c>
      <c r="AS265">
        <v>0</v>
      </c>
      <c r="AT265">
        <v>0</v>
      </c>
      <c r="AU265" s="7"/>
      <c r="AV265" s="7"/>
      <c r="AW265" s="7"/>
    </row>
    <row r="266" spans="1:49" ht="15.75" x14ac:dyDescent="0.25">
      <c r="A266" s="6">
        <v>264</v>
      </c>
      <c r="B266" s="7" t="s">
        <v>318</v>
      </c>
      <c r="C266" s="7" t="s">
        <v>318</v>
      </c>
      <c r="D266" s="7">
        <v>-111.606840283</v>
      </c>
      <c r="E266" s="7">
        <v>45.568849831000001</v>
      </c>
      <c r="F266" s="7">
        <v>1705.6950430300001</v>
      </c>
      <c r="G266" s="7">
        <v>3.1639306545300001</v>
      </c>
      <c r="H266" s="7">
        <v>128.67286682100001</v>
      </c>
      <c r="I266" s="7" t="s">
        <v>12</v>
      </c>
      <c r="J266" s="7" t="s">
        <v>262</v>
      </c>
      <c r="K266" s="8">
        <v>20</v>
      </c>
      <c r="L266" s="8">
        <v>42.1</v>
      </c>
      <c r="M266" s="8">
        <v>37.9</v>
      </c>
      <c r="N266" s="9">
        <v>1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1">
        <v>1</v>
      </c>
      <c r="U266" s="7">
        <v>0</v>
      </c>
      <c r="V266" s="7">
        <v>0</v>
      </c>
      <c r="W266" s="7">
        <v>0</v>
      </c>
      <c r="X266" s="7">
        <v>1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9">
        <v>0</v>
      </c>
      <c r="AE266" s="10">
        <v>0</v>
      </c>
      <c r="AF266" s="10">
        <v>0</v>
      </c>
      <c r="AG266" s="10">
        <v>10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2">
        <v>25</v>
      </c>
      <c r="AN266">
        <v>5</v>
      </c>
      <c r="AO266">
        <v>2</v>
      </c>
      <c r="AP266">
        <v>10</v>
      </c>
      <c r="AQ266">
        <v>1</v>
      </c>
      <c r="AR266">
        <v>10</v>
      </c>
      <c r="AS266">
        <v>0</v>
      </c>
      <c r="AT266">
        <v>0</v>
      </c>
      <c r="AU266" s="7"/>
      <c r="AV266" s="7"/>
      <c r="AW266" s="7"/>
    </row>
    <row r="267" spans="1:49" ht="15.75" x14ac:dyDescent="0.25">
      <c r="A267" s="6">
        <v>265</v>
      </c>
      <c r="B267" s="7" t="s">
        <v>319</v>
      </c>
      <c r="C267" s="7" t="s">
        <v>319</v>
      </c>
      <c r="D267" s="7">
        <v>-111.60684018800001</v>
      </c>
      <c r="E267" s="7">
        <v>45.568939886999999</v>
      </c>
      <c r="F267" s="7">
        <v>1706.11327265</v>
      </c>
      <c r="G267" s="7">
        <v>3.1639306545300001</v>
      </c>
      <c r="H267" s="7">
        <v>128.67286682100001</v>
      </c>
      <c r="I267" s="7" t="s">
        <v>12</v>
      </c>
      <c r="J267" s="7" t="s">
        <v>262</v>
      </c>
      <c r="K267" s="8">
        <v>20</v>
      </c>
      <c r="L267" s="8">
        <v>42.1</v>
      </c>
      <c r="M267" s="8">
        <v>37.9</v>
      </c>
      <c r="N267" s="9">
        <v>1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1">
        <v>0</v>
      </c>
      <c r="U267" s="7">
        <v>0</v>
      </c>
      <c r="V267" s="7">
        <v>0</v>
      </c>
      <c r="W267" s="7">
        <v>0</v>
      </c>
      <c r="X267" s="7">
        <v>1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9">
        <v>0</v>
      </c>
      <c r="AE267" s="10">
        <v>0</v>
      </c>
      <c r="AF267" s="10">
        <v>0</v>
      </c>
      <c r="AG267" s="10">
        <v>1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3">
        <v>0</v>
      </c>
      <c r="AN267">
        <v>5</v>
      </c>
      <c r="AO267">
        <v>4</v>
      </c>
      <c r="AP267">
        <v>10</v>
      </c>
      <c r="AQ267">
        <v>1</v>
      </c>
      <c r="AR267">
        <v>15</v>
      </c>
      <c r="AS267">
        <v>0</v>
      </c>
      <c r="AT267">
        <v>0</v>
      </c>
      <c r="AU267" s="7"/>
      <c r="AV267" s="7"/>
      <c r="AW267" s="7"/>
    </row>
    <row r="268" spans="1:49" ht="15.75" x14ac:dyDescent="0.25">
      <c r="A268" s="6">
        <v>266</v>
      </c>
      <c r="B268" s="7" t="s">
        <v>320</v>
      </c>
      <c r="C268" s="7" t="s">
        <v>320</v>
      </c>
      <c r="D268" s="7">
        <v>-111.60684009400001</v>
      </c>
      <c r="E268" s="7">
        <v>45.569029944</v>
      </c>
      <c r="F268" s="7">
        <v>1706.1555253900001</v>
      </c>
      <c r="G268" s="7">
        <v>5.1225976943999996</v>
      </c>
      <c r="H268" s="7">
        <v>51.272876739499999</v>
      </c>
      <c r="I268" s="7" t="s">
        <v>12</v>
      </c>
      <c r="J268" s="7" t="s">
        <v>262</v>
      </c>
      <c r="K268" s="8">
        <v>20</v>
      </c>
      <c r="L268" s="8">
        <v>42.1</v>
      </c>
      <c r="M268" s="8">
        <v>37.9</v>
      </c>
      <c r="N268" s="9">
        <v>1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1">
        <v>0</v>
      </c>
      <c r="U268" s="7">
        <v>0</v>
      </c>
      <c r="V268" s="7">
        <v>0</v>
      </c>
      <c r="W268" s="7">
        <v>0</v>
      </c>
      <c r="X268" s="7">
        <v>1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9">
        <v>0</v>
      </c>
      <c r="AE268" s="10">
        <v>0</v>
      </c>
      <c r="AF268" s="10">
        <v>0</v>
      </c>
      <c r="AG268" s="10">
        <v>1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3">
        <v>0</v>
      </c>
      <c r="AN268">
        <v>10</v>
      </c>
      <c r="AO268">
        <v>4</v>
      </c>
      <c r="AP268">
        <v>5</v>
      </c>
      <c r="AQ268">
        <v>1</v>
      </c>
      <c r="AR268">
        <v>10</v>
      </c>
      <c r="AS268">
        <v>0</v>
      </c>
      <c r="AT268">
        <v>0</v>
      </c>
      <c r="AU268" s="7"/>
      <c r="AV268" s="7"/>
      <c r="AW268" s="7"/>
    </row>
    <row r="269" spans="1:49" ht="15.75" x14ac:dyDescent="0.25">
      <c r="A269" s="6">
        <v>267</v>
      </c>
      <c r="B269" s="7" t="s">
        <v>321</v>
      </c>
      <c r="C269" s="7" t="s">
        <v>321</v>
      </c>
      <c r="D269" s="7">
        <v>-111.606839906</v>
      </c>
      <c r="E269" s="7">
        <v>45.569210059</v>
      </c>
      <c r="F269" s="7">
        <v>1705.1668844799999</v>
      </c>
      <c r="G269" s="7">
        <v>5.1225976943999996</v>
      </c>
      <c r="H269" s="7">
        <v>51.272876739499999</v>
      </c>
      <c r="I269" s="7" t="s">
        <v>12</v>
      </c>
      <c r="J269" s="7" t="s">
        <v>262</v>
      </c>
      <c r="K269" s="8">
        <v>20</v>
      </c>
      <c r="L269" s="8">
        <v>42.1</v>
      </c>
      <c r="M269" s="8">
        <v>37.9</v>
      </c>
      <c r="N269" s="9">
        <v>1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1">
        <v>1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9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2">
        <v>55</v>
      </c>
      <c r="AN269">
        <v>0</v>
      </c>
      <c r="AO269">
        <v>1</v>
      </c>
      <c r="AP269">
        <v>5</v>
      </c>
      <c r="AQ269">
        <v>2</v>
      </c>
      <c r="AR269">
        <v>10</v>
      </c>
      <c r="AS269">
        <v>0</v>
      </c>
      <c r="AT269">
        <v>0</v>
      </c>
      <c r="AU269" s="7"/>
      <c r="AV269" s="7"/>
      <c r="AW269" s="7"/>
    </row>
    <row r="270" spans="1:49" ht="15.75" x14ac:dyDescent="0.25">
      <c r="A270" s="6">
        <v>268</v>
      </c>
      <c r="B270" s="7" t="s">
        <v>322</v>
      </c>
      <c r="C270" s="7" t="s">
        <v>322</v>
      </c>
      <c r="D270" s="7">
        <v>-111.606839812</v>
      </c>
      <c r="E270" s="7">
        <v>45.569300118000001</v>
      </c>
      <c r="F270" s="7">
        <v>1703.8461153000001</v>
      </c>
      <c r="G270" s="7">
        <v>11.2655410767</v>
      </c>
      <c r="H270" s="7">
        <v>31.056358337399999</v>
      </c>
      <c r="I270" s="7" t="s">
        <v>12</v>
      </c>
      <c r="J270" s="7" t="s">
        <v>262</v>
      </c>
      <c r="K270" s="8">
        <v>20</v>
      </c>
      <c r="L270" s="8">
        <v>42.1</v>
      </c>
      <c r="M270" s="8">
        <v>37.9</v>
      </c>
      <c r="N270" s="9">
        <v>1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1">
        <v>1</v>
      </c>
      <c r="U270" s="7">
        <v>0</v>
      </c>
      <c r="V270" s="7">
        <v>0</v>
      </c>
      <c r="W270" s="7">
        <v>0</v>
      </c>
      <c r="X270" s="7">
        <v>1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9">
        <v>0</v>
      </c>
      <c r="AE270" s="10">
        <v>0</v>
      </c>
      <c r="AF270" s="10">
        <v>0</v>
      </c>
      <c r="AG270" s="10">
        <v>5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2">
        <v>70</v>
      </c>
      <c r="AN270">
        <v>0</v>
      </c>
      <c r="AO270">
        <v>1</v>
      </c>
      <c r="AP270">
        <v>1</v>
      </c>
      <c r="AQ270">
        <v>1</v>
      </c>
      <c r="AR270">
        <v>5</v>
      </c>
      <c r="AS270">
        <v>0</v>
      </c>
      <c r="AT270">
        <v>0</v>
      </c>
      <c r="AU270" s="7"/>
      <c r="AV270" s="7"/>
      <c r="AW270" s="7"/>
    </row>
    <row r="271" spans="1:49" ht="15.75" x14ac:dyDescent="0.25">
      <c r="A271" s="6">
        <v>269</v>
      </c>
      <c r="B271" s="7" t="s">
        <v>323</v>
      </c>
      <c r="C271" s="7" t="s">
        <v>323</v>
      </c>
      <c r="D271" s="7">
        <v>-111.606839717</v>
      </c>
      <c r="E271" s="7">
        <v>45.569390177000002</v>
      </c>
      <c r="F271" s="7">
        <v>1702.3990754599999</v>
      </c>
      <c r="G271" s="7">
        <v>11.2655410767</v>
      </c>
      <c r="H271" s="7">
        <v>31.056358337399999</v>
      </c>
      <c r="I271" s="7" t="s">
        <v>12</v>
      </c>
      <c r="J271" s="7" t="s">
        <v>262</v>
      </c>
      <c r="K271" s="8">
        <v>20</v>
      </c>
      <c r="L271" s="8">
        <v>42.1</v>
      </c>
      <c r="M271" s="8">
        <v>37.9</v>
      </c>
      <c r="N271" s="9">
        <v>1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1">
        <v>1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9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2">
        <v>15</v>
      </c>
      <c r="AN271">
        <v>15</v>
      </c>
      <c r="AO271">
        <v>1</v>
      </c>
      <c r="AP271">
        <v>5</v>
      </c>
      <c r="AQ271">
        <v>2</v>
      </c>
      <c r="AR271">
        <v>30</v>
      </c>
      <c r="AS271">
        <v>1</v>
      </c>
      <c r="AT271">
        <v>15</v>
      </c>
      <c r="AU271" s="7"/>
      <c r="AV271" s="7"/>
      <c r="AW271" s="7"/>
    </row>
    <row r="272" spans="1:49" ht="15.75" x14ac:dyDescent="0.25">
      <c r="A272" s="6">
        <v>270</v>
      </c>
      <c r="B272" s="7" t="s">
        <v>324</v>
      </c>
      <c r="C272" s="7" t="s">
        <v>324</v>
      </c>
      <c r="D272" s="7">
        <v>-111.606839623</v>
      </c>
      <c r="E272" s="7">
        <v>45.569480235999997</v>
      </c>
      <c r="F272" s="7">
        <v>1700.0336752999999</v>
      </c>
      <c r="G272" s="7">
        <v>11.2655410767</v>
      </c>
      <c r="H272" s="7">
        <v>31.056358337399999</v>
      </c>
      <c r="I272" s="7" t="s">
        <v>12</v>
      </c>
      <c r="J272" s="7" t="s">
        <v>262</v>
      </c>
      <c r="K272" s="8">
        <v>20</v>
      </c>
      <c r="L272" s="8">
        <v>42.1</v>
      </c>
      <c r="M272" s="8">
        <v>37.9</v>
      </c>
      <c r="N272" s="9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1">
        <v>1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9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2">
        <v>45</v>
      </c>
      <c r="AN272">
        <v>10</v>
      </c>
      <c r="AO272">
        <v>1</v>
      </c>
      <c r="AP272">
        <v>5</v>
      </c>
      <c r="AQ272">
        <v>1</v>
      </c>
      <c r="AR272">
        <v>20</v>
      </c>
      <c r="AS272">
        <v>0</v>
      </c>
      <c r="AT272">
        <v>0</v>
      </c>
      <c r="AU272" s="7"/>
      <c r="AV272" s="7"/>
      <c r="AW272" s="7"/>
    </row>
    <row r="273" spans="1:49" ht="15.75" x14ac:dyDescent="0.25">
      <c r="A273" s="6">
        <v>271</v>
      </c>
      <c r="B273" s="7" t="s">
        <v>325</v>
      </c>
      <c r="C273" s="7" t="s">
        <v>325</v>
      </c>
      <c r="D273" s="7">
        <v>-111.606839529</v>
      </c>
      <c r="E273" s="7">
        <v>45.569570294999998</v>
      </c>
      <c r="F273" s="7">
        <v>1697.6714830599999</v>
      </c>
      <c r="G273" s="7">
        <v>13.6305875778</v>
      </c>
      <c r="H273" s="7">
        <v>28.412590026899998</v>
      </c>
      <c r="I273" s="7" t="s">
        <v>12</v>
      </c>
      <c r="J273" s="7" t="s">
        <v>262</v>
      </c>
      <c r="K273" s="8">
        <v>20</v>
      </c>
      <c r="L273" s="8">
        <v>42.1</v>
      </c>
      <c r="M273" s="8">
        <v>37.9</v>
      </c>
      <c r="N273" s="9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1">
        <v>0</v>
      </c>
      <c r="U273" s="7">
        <v>0</v>
      </c>
      <c r="V273" s="7">
        <v>0</v>
      </c>
      <c r="W273" s="7">
        <v>0</v>
      </c>
      <c r="X273" s="7">
        <v>1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9">
        <v>0</v>
      </c>
      <c r="AE273" s="10">
        <v>0</v>
      </c>
      <c r="AF273" s="10">
        <v>0</v>
      </c>
      <c r="AG273" s="10">
        <v>1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3">
        <v>0</v>
      </c>
      <c r="AN273">
        <v>0</v>
      </c>
      <c r="AO273">
        <v>2</v>
      </c>
      <c r="AP273">
        <v>1</v>
      </c>
      <c r="AQ273">
        <v>1</v>
      </c>
      <c r="AR273">
        <v>20</v>
      </c>
      <c r="AS273">
        <v>0</v>
      </c>
      <c r="AT273">
        <v>0</v>
      </c>
      <c r="AU273" s="7"/>
      <c r="AV273" s="7"/>
      <c r="AW273" s="7"/>
    </row>
    <row r="274" spans="1:49" ht="15.75" x14ac:dyDescent="0.25">
      <c r="A274" s="14">
        <v>272</v>
      </c>
      <c r="B274" s="4" t="s">
        <v>326</v>
      </c>
      <c r="C274" s="4" t="s">
        <v>326</v>
      </c>
      <c r="D274" s="4">
        <v>-111.638770339</v>
      </c>
      <c r="E274" s="4">
        <v>45.568210000000001</v>
      </c>
      <c r="F274" s="4">
        <v>1581.04026073</v>
      </c>
      <c r="G274" s="4">
        <v>3.96581292152</v>
      </c>
      <c r="H274" s="4">
        <v>297.48257446299999</v>
      </c>
      <c r="I274" s="4" t="s">
        <v>13</v>
      </c>
      <c r="J274" s="4" t="s">
        <v>133</v>
      </c>
      <c r="K274" s="15">
        <v>28.5</v>
      </c>
      <c r="L274" s="15">
        <v>34.200000000000003</v>
      </c>
      <c r="M274" s="15">
        <v>37.299999999999997</v>
      </c>
      <c r="N274" s="16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 s="3">
        <v>1</v>
      </c>
      <c r="U274" s="4">
        <v>1</v>
      </c>
      <c r="V274" s="4">
        <v>1</v>
      </c>
      <c r="W274" s="4">
        <v>0</v>
      </c>
      <c r="X274" s="4">
        <v>0</v>
      </c>
      <c r="Y274" s="4">
        <v>0</v>
      </c>
      <c r="Z274" s="4">
        <v>1</v>
      </c>
      <c r="AA274" s="4">
        <v>0</v>
      </c>
      <c r="AB274" s="4">
        <v>0</v>
      </c>
      <c r="AC274" s="4">
        <v>0</v>
      </c>
      <c r="AD274" s="16">
        <v>20</v>
      </c>
      <c r="AE274">
        <v>10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 s="17">
        <v>25</v>
      </c>
      <c r="AN274">
        <v>0</v>
      </c>
      <c r="AO274">
        <v>4</v>
      </c>
      <c r="AP274">
        <v>15</v>
      </c>
      <c r="AQ274">
        <v>1</v>
      </c>
      <c r="AR274">
        <v>5</v>
      </c>
      <c r="AS274">
        <v>0</v>
      </c>
      <c r="AT274">
        <v>0</v>
      </c>
      <c r="AU274" s="4"/>
      <c r="AV274" s="4"/>
      <c r="AW274" s="4"/>
    </row>
    <row r="275" spans="1:49" ht="15.75" x14ac:dyDescent="0.25">
      <c r="A275" s="14">
        <v>273</v>
      </c>
      <c r="B275" s="4" t="s">
        <v>327</v>
      </c>
      <c r="C275" s="4" t="s">
        <v>327</v>
      </c>
      <c r="D275" s="4">
        <v>-111.63864227099999</v>
      </c>
      <c r="E275" s="4">
        <v>45.568210000000001</v>
      </c>
      <c r="F275" s="4">
        <v>1581.45034076</v>
      </c>
      <c r="G275" s="4">
        <v>3.96581292152</v>
      </c>
      <c r="H275" s="4">
        <v>297.48257446299999</v>
      </c>
      <c r="I275" s="4" t="s">
        <v>13</v>
      </c>
      <c r="J275" s="4" t="s">
        <v>133</v>
      </c>
      <c r="K275" s="15">
        <v>28.5</v>
      </c>
      <c r="L275" s="15">
        <v>34.200000000000003</v>
      </c>
      <c r="M275" s="15">
        <v>37.299999999999997</v>
      </c>
      <c r="N275" s="16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 s="3">
        <v>1</v>
      </c>
      <c r="U275" s="4">
        <v>1</v>
      </c>
      <c r="V275" s="4">
        <v>1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</v>
      </c>
      <c r="AD275" s="16">
        <v>5</v>
      </c>
      <c r="AE275">
        <v>45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5</v>
      </c>
      <c r="AM275" s="17">
        <v>15</v>
      </c>
      <c r="AN275">
        <v>10</v>
      </c>
      <c r="AO275">
        <v>6</v>
      </c>
      <c r="AP275">
        <v>15</v>
      </c>
      <c r="AQ275">
        <v>0</v>
      </c>
      <c r="AR275">
        <v>0</v>
      </c>
      <c r="AS275">
        <v>0</v>
      </c>
      <c r="AT275">
        <v>0</v>
      </c>
      <c r="AU275" s="4"/>
      <c r="AV275" s="4"/>
      <c r="AW275" s="4"/>
    </row>
    <row r="276" spans="1:49" ht="15.75" x14ac:dyDescent="0.25">
      <c r="A276" s="14">
        <v>274</v>
      </c>
      <c r="B276" s="4" t="s">
        <v>328</v>
      </c>
      <c r="C276" s="4" t="s">
        <v>328</v>
      </c>
      <c r="D276" s="4">
        <v>-111.638514203</v>
      </c>
      <c r="E276" s="4">
        <v>45.568210000000001</v>
      </c>
      <c r="F276" s="4">
        <v>1581.54346891</v>
      </c>
      <c r="G276" s="4">
        <v>2.5519106388099999</v>
      </c>
      <c r="H276" s="4">
        <v>327.746826172</v>
      </c>
      <c r="I276" s="4" t="s">
        <v>13</v>
      </c>
      <c r="J276" s="4" t="s">
        <v>133</v>
      </c>
      <c r="K276" s="15">
        <v>28.5</v>
      </c>
      <c r="L276" s="15">
        <v>34.200000000000003</v>
      </c>
      <c r="M276" s="15">
        <v>37.299999999999997</v>
      </c>
      <c r="N276" s="1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 s="3">
        <v>0</v>
      </c>
      <c r="U276" s="4">
        <v>1</v>
      </c>
      <c r="V276" s="4">
        <v>1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1</v>
      </c>
      <c r="AD276" s="16">
        <v>10</v>
      </c>
      <c r="AE276">
        <v>10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5</v>
      </c>
      <c r="AM276" s="18">
        <v>0</v>
      </c>
      <c r="AN276">
        <v>0</v>
      </c>
      <c r="AO276">
        <v>5</v>
      </c>
      <c r="AP276">
        <v>15</v>
      </c>
      <c r="AQ276">
        <v>2</v>
      </c>
      <c r="AR276">
        <v>20</v>
      </c>
      <c r="AS276">
        <v>0</v>
      </c>
      <c r="AT276">
        <v>0</v>
      </c>
      <c r="AU276" s="4"/>
      <c r="AV276" s="4"/>
      <c r="AW276" s="4"/>
    </row>
    <row r="277" spans="1:49" ht="15.75" x14ac:dyDescent="0.25">
      <c r="A277" s="14">
        <v>275</v>
      </c>
      <c r="B277" s="4" t="s">
        <v>329</v>
      </c>
      <c r="C277" s="4" t="s">
        <v>329</v>
      </c>
      <c r="D277" s="4">
        <v>-111.63838613599999</v>
      </c>
      <c r="E277" s="4">
        <v>45.568210000000001</v>
      </c>
      <c r="F277" s="4">
        <v>1581.64090876</v>
      </c>
      <c r="G277" s="4">
        <v>2.5519106388099999</v>
      </c>
      <c r="H277" s="4">
        <v>327.746826172</v>
      </c>
      <c r="I277" s="4" t="s">
        <v>12</v>
      </c>
      <c r="J277" s="4" t="s">
        <v>262</v>
      </c>
      <c r="K277" s="15">
        <v>20</v>
      </c>
      <c r="L277" s="15">
        <v>42.1</v>
      </c>
      <c r="M277" s="15">
        <v>37.9</v>
      </c>
      <c r="N277" s="16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 s="3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16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8">
        <v>0</v>
      </c>
      <c r="AN277">
        <v>0</v>
      </c>
      <c r="AO277">
        <v>3</v>
      </c>
      <c r="AP277">
        <v>10</v>
      </c>
      <c r="AQ277">
        <v>1</v>
      </c>
      <c r="AR277">
        <v>75</v>
      </c>
      <c r="AS277">
        <v>0</v>
      </c>
      <c r="AT277">
        <v>0</v>
      </c>
      <c r="AU277" s="4"/>
      <c r="AV277" s="4"/>
      <c r="AW277" s="4"/>
    </row>
    <row r="278" spans="1:49" ht="15.75" x14ac:dyDescent="0.25">
      <c r="A278" s="14">
        <v>276</v>
      </c>
      <c r="B278" s="4" t="s">
        <v>330</v>
      </c>
      <c r="C278" s="4" t="s">
        <v>330</v>
      </c>
      <c r="D278" s="4">
        <v>-111.638258068</v>
      </c>
      <c r="E278" s="4">
        <v>45.568210000000001</v>
      </c>
      <c r="F278" s="4">
        <v>1581.8483688399999</v>
      </c>
      <c r="G278" s="4">
        <v>2.5519106388099999</v>
      </c>
      <c r="H278" s="4">
        <v>327.746826172</v>
      </c>
      <c r="I278" s="4" t="s">
        <v>12</v>
      </c>
      <c r="J278" s="4" t="s">
        <v>262</v>
      </c>
      <c r="K278" s="15">
        <v>20</v>
      </c>
      <c r="L278" s="15">
        <v>42.1</v>
      </c>
      <c r="M278" s="15">
        <v>37.9</v>
      </c>
      <c r="N278" s="16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 s="3">
        <v>0</v>
      </c>
      <c r="U278" s="4">
        <v>0</v>
      </c>
      <c r="V278" s="4">
        <v>1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16">
        <v>0</v>
      </c>
      <c r="AE278">
        <v>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 s="18">
        <v>0</v>
      </c>
      <c r="AN278">
        <v>0</v>
      </c>
      <c r="AO278">
        <v>5</v>
      </c>
      <c r="AP278">
        <v>20</v>
      </c>
      <c r="AQ278">
        <v>2</v>
      </c>
      <c r="AR278">
        <v>25</v>
      </c>
      <c r="AS278">
        <v>0</v>
      </c>
      <c r="AT278">
        <v>0</v>
      </c>
      <c r="AU278" s="4"/>
      <c r="AV278" s="4"/>
      <c r="AW278" s="4"/>
    </row>
    <row r="279" spans="1:49" ht="15.75" x14ac:dyDescent="0.25">
      <c r="A279" s="14">
        <v>277</v>
      </c>
      <c r="B279" s="4" t="s">
        <v>331</v>
      </c>
      <c r="C279" s="4" t="s">
        <v>331</v>
      </c>
      <c r="D279" s="4">
        <v>-111.63813</v>
      </c>
      <c r="E279" s="4">
        <v>45.568210000000001</v>
      </c>
      <c r="F279" s="4">
        <v>1582.05692039</v>
      </c>
      <c r="G279" s="4">
        <v>5.1175155639599996</v>
      </c>
      <c r="H279" s="4">
        <v>295.68588256800001</v>
      </c>
      <c r="I279" s="4" t="s">
        <v>12</v>
      </c>
      <c r="J279" s="4" t="s">
        <v>262</v>
      </c>
      <c r="K279" s="15">
        <v>20</v>
      </c>
      <c r="L279" s="15">
        <v>42.1</v>
      </c>
      <c r="M279" s="15">
        <v>37.9</v>
      </c>
      <c r="N279" s="16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 s="3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16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8">
        <v>0</v>
      </c>
      <c r="AN279">
        <v>0</v>
      </c>
      <c r="AO279">
        <v>4</v>
      </c>
      <c r="AP279">
        <v>20</v>
      </c>
      <c r="AQ279">
        <v>1</v>
      </c>
      <c r="AR279">
        <v>10</v>
      </c>
      <c r="AS279">
        <v>0</v>
      </c>
      <c r="AT279">
        <v>0</v>
      </c>
      <c r="AU279" s="4"/>
      <c r="AV279" s="4"/>
      <c r="AW279" s="4"/>
    </row>
    <row r="280" spans="1:49" ht="15.75" x14ac:dyDescent="0.25">
      <c r="A280" s="14">
        <v>278</v>
      </c>
      <c r="B280" s="4" t="s">
        <v>332</v>
      </c>
      <c r="C280" s="4" t="s">
        <v>332</v>
      </c>
      <c r="D280" s="4">
        <v>-111.63800193199999</v>
      </c>
      <c r="E280" s="4">
        <v>45.568210000000001</v>
      </c>
      <c r="F280" s="4">
        <v>1582.6821295499999</v>
      </c>
      <c r="G280" s="4">
        <v>5.1175155639599996</v>
      </c>
      <c r="H280" s="4">
        <v>295.68588256800001</v>
      </c>
      <c r="I280" s="4" t="s">
        <v>12</v>
      </c>
      <c r="J280" s="4" t="s">
        <v>262</v>
      </c>
      <c r="K280" s="15">
        <v>20</v>
      </c>
      <c r="L280" s="15">
        <v>42.1</v>
      </c>
      <c r="M280" s="15">
        <v>37.9</v>
      </c>
      <c r="N280" s="16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 s="3">
        <v>0</v>
      </c>
      <c r="U280" s="4">
        <v>0</v>
      </c>
      <c r="V280" s="4">
        <v>0</v>
      </c>
      <c r="W280" s="4">
        <v>0</v>
      </c>
      <c r="X280" s="4">
        <v>1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16">
        <v>0</v>
      </c>
      <c r="AE280">
        <v>0</v>
      </c>
      <c r="AF280">
        <v>0</v>
      </c>
      <c r="AG280">
        <v>25</v>
      </c>
      <c r="AH280">
        <v>0</v>
      </c>
      <c r="AI280">
        <v>0</v>
      </c>
      <c r="AJ280">
        <v>0</v>
      </c>
      <c r="AK280">
        <v>0</v>
      </c>
      <c r="AL280">
        <v>0</v>
      </c>
      <c r="AM280" s="18">
        <v>0</v>
      </c>
      <c r="AN280">
        <v>0</v>
      </c>
      <c r="AO280">
        <v>4</v>
      </c>
      <c r="AP280">
        <v>35</v>
      </c>
      <c r="AQ280">
        <v>0</v>
      </c>
      <c r="AR280">
        <v>0</v>
      </c>
      <c r="AS280">
        <v>0</v>
      </c>
      <c r="AT280">
        <v>0</v>
      </c>
      <c r="AU280" s="4"/>
      <c r="AV280" s="4"/>
      <c r="AW280" s="4"/>
    </row>
    <row r="281" spans="1:49" ht="15.75" x14ac:dyDescent="0.25">
      <c r="A281" s="14">
        <v>279</v>
      </c>
      <c r="B281" s="4" t="s">
        <v>333</v>
      </c>
      <c r="C281" s="4" t="s">
        <v>333</v>
      </c>
      <c r="D281" s="4">
        <v>-111.637873864</v>
      </c>
      <c r="E281" s="4">
        <v>45.568210000000001</v>
      </c>
      <c r="F281" s="4">
        <v>1584.0755810400001</v>
      </c>
      <c r="G281" s="4">
        <v>9.6979484558099998</v>
      </c>
      <c r="H281" s="4">
        <v>285.8956604</v>
      </c>
      <c r="I281" s="4" t="s">
        <v>12</v>
      </c>
      <c r="J281" s="4" t="s">
        <v>262</v>
      </c>
      <c r="K281" s="15">
        <v>20</v>
      </c>
      <c r="L281" s="15">
        <v>42.1</v>
      </c>
      <c r="M281" s="15">
        <v>37.9</v>
      </c>
      <c r="N281" s="16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 s="3">
        <v>0</v>
      </c>
      <c r="U281" s="4">
        <v>0</v>
      </c>
      <c r="V281" s="4">
        <v>0</v>
      </c>
      <c r="W281" s="4">
        <v>0</v>
      </c>
      <c r="X281" s="4">
        <v>0</v>
      </c>
      <c r="Y281" s="4">
        <v>1</v>
      </c>
      <c r="Z281" s="4">
        <v>0</v>
      </c>
      <c r="AA281" s="4">
        <v>1</v>
      </c>
      <c r="AB281" s="4">
        <v>0</v>
      </c>
      <c r="AC281" s="4">
        <v>1</v>
      </c>
      <c r="AD281" s="16">
        <v>0</v>
      </c>
      <c r="AE281">
        <v>0</v>
      </c>
      <c r="AF281">
        <v>0</v>
      </c>
      <c r="AG281">
        <v>0</v>
      </c>
      <c r="AH281">
        <v>10</v>
      </c>
      <c r="AI281">
        <v>0</v>
      </c>
      <c r="AJ281">
        <v>20</v>
      </c>
      <c r="AK281">
        <v>0</v>
      </c>
      <c r="AL281">
        <v>15</v>
      </c>
      <c r="AM281" s="18">
        <v>0</v>
      </c>
      <c r="AN281">
        <v>10</v>
      </c>
      <c r="AO281">
        <v>2</v>
      </c>
      <c r="AP281">
        <v>10</v>
      </c>
      <c r="AQ281">
        <v>2</v>
      </c>
      <c r="AR281">
        <v>10</v>
      </c>
      <c r="AS281">
        <v>0</v>
      </c>
      <c r="AT281">
        <v>0</v>
      </c>
      <c r="AU281" s="4"/>
      <c r="AV281" s="4"/>
      <c r="AW281" s="4"/>
    </row>
    <row r="282" spans="1:49" ht="15.75" x14ac:dyDescent="0.25">
      <c r="A282" s="14">
        <v>280</v>
      </c>
      <c r="B282" s="4" t="s">
        <v>334</v>
      </c>
      <c r="C282" s="4" t="s">
        <v>334</v>
      </c>
      <c r="D282" s="4">
        <v>-111.63774579699999</v>
      </c>
      <c r="E282" s="4">
        <v>45.568210000000001</v>
      </c>
      <c r="F282" s="4">
        <v>1585.46855028</v>
      </c>
      <c r="G282" s="4">
        <v>9.6979484558099998</v>
      </c>
      <c r="H282" s="4">
        <v>285.8956604</v>
      </c>
      <c r="I282" s="4" t="s">
        <v>12</v>
      </c>
      <c r="J282" s="4" t="s">
        <v>262</v>
      </c>
      <c r="K282" s="15">
        <v>20</v>
      </c>
      <c r="L282" s="15">
        <v>42.1</v>
      </c>
      <c r="M282" s="15">
        <v>37.9</v>
      </c>
      <c r="N282" s="16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 s="3">
        <v>0</v>
      </c>
      <c r="U282" s="4">
        <v>1</v>
      </c>
      <c r="V282" s="4">
        <v>1</v>
      </c>
      <c r="W282" s="4">
        <v>0</v>
      </c>
      <c r="X282" s="4">
        <v>0</v>
      </c>
      <c r="Y282" s="4">
        <v>0</v>
      </c>
      <c r="Z282" s="4">
        <v>0</v>
      </c>
      <c r="AA282" s="4">
        <v>1</v>
      </c>
      <c r="AB282" s="4">
        <v>0</v>
      </c>
      <c r="AC282" s="4">
        <v>0</v>
      </c>
      <c r="AD282" s="16">
        <v>10</v>
      </c>
      <c r="AE282">
        <v>20</v>
      </c>
      <c r="AF282">
        <v>0</v>
      </c>
      <c r="AG282">
        <v>0</v>
      </c>
      <c r="AH282">
        <v>0</v>
      </c>
      <c r="AI282">
        <v>0</v>
      </c>
      <c r="AJ282">
        <v>15</v>
      </c>
      <c r="AK282">
        <v>0</v>
      </c>
      <c r="AL282">
        <v>0</v>
      </c>
      <c r="AM282" s="18">
        <v>0</v>
      </c>
      <c r="AN282">
        <v>10</v>
      </c>
      <c r="AO282">
        <v>3</v>
      </c>
      <c r="AP282">
        <v>10</v>
      </c>
      <c r="AQ282">
        <v>1</v>
      </c>
      <c r="AR282">
        <v>1</v>
      </c>
      <c r="AS282">
        <v>0</v>
      </c>
      <c r="AT282">
        <v>0</v>
      </c>
      <c r="AU282" s="4"/>
      <c r="AV282" s="4"/>
      <c r="AW282" s="4"/>
    </row>
    <row r="283" spans="1:49" ht="15.75" x14ac:dyDescent="0.25">
      <c r="A283" s="14">
        <v>281</v>
      </c>
      <c r="B283" s="4" t="s">
        <v>335</v>
      </c>
      <c r="C283" s="4" t="s">
        <v>335</v>
      </c>
      <c r="D283" s="4">
        <v>-111.637617729</v>
      </c>
      <c r="E283" s="4">
        <v>45.568210000000001</v>
      </c>
      <c r="F283" s="4">
        <v>1587.28904109</v>
      </c>
      <c r="G283" s="4">
        <v>9.6979484558099998</v>
      </c>
      <c r="H283" s="4">
        <v>285.8956604</v>
      </c>
      <c r="I283" s="4" t="s">
        <v>12</v>
      </c>
      <c r="J283" s="4" t="s">
        <v>262</v>
      </c>
      <c r="K283" s="15">
        <v>20</v>
      </c>
      <c r="L283" s="15">
        <v>42.1</v>
      </c>
      <c r="M283" s="15">
        <v>37.9</v>
      </c>
      <c r="N283" s="16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 s="3">
        <v>1</v>
      </c>
      <c r="U283" s="4">
        <v>1</v>
      </c>
      <c r="V283" s="4">
        <v>1</v>
      </c>
      <c r="W283" s="4">
        <v>0</v>
      </c>
      <c r="X283" s="4">
        <v>0</v>
      </c>
      <c r="Y283" s="4">
        <v>0</v>
      </c>
      <c r="Z283" s="4">
        <v>0</v>
      </c>
      <c r="AA283" s="4">
        <v>1</v>
      </c>
      <c r="AB283" s="4">
        <v>0</v>
      </c>
      <c r="AC283" s="4">
        <v>1</v>
      </c>
      <c r="AD283" s="16">
        <v>10</v>
      </c>
      <c r="AE283">
        <v>25</v>
      </c>
      <c r="AF283">
        <v>0</v>
      </c>
      <c r="AG283">
        <v>0</v>
      </c>
      <c r="AH283">
        <v>0</v>
      </c>
      <c r="AI283">
        <v>0</v>
      </c>
      <c r="AJ283">
        <v>10</v>
      </c>
      <c r="AK283">
        <v>0</v>
      </c>
      <c r="AL283">
        <v>1</v>
      </c>
      <c r="AM283" s="17">
        <v>18</v>
      </c>
      <c r="AN283">
        <v>15</v>
      </c>
      <c r="AO283">
        <v>5</v>
      </c>
      <c r="AP283">
        <v>20</v>
      </c>
      <c r="AQ283">
        <v>0</v>
      </c>
      <c r="AR283">
        <v>0</v>
      </c>
      <c r="AS283">
        <v>0</v>
      </c>
      <c r="AT283">
        <v>0</v>
      </c>
      <c r="AU283" s="4"/>
      <c r="AV283" s="4"/>
      <c r="AW283" s="4"/>
    </row>
    <row r="284" spans="1:49" ht="15.75" x14ac:dyDescent="0.25">
      <c r="A284" s="14">
        <v>282</v>
      </c>
      <c r="B284" s="4" t="s">
        <v>336</v>
      </c>
      <c r="C284" s="4" t="s">
        <v>336</v>
      </c>
      <c r="D284" s="4">
        <v>-111.637489661</v>
      </c>
      <c r="E284" s="4">
        <v>45.568210000000001</v>
      </c>
      <c r="F284" s="4">
        <v>1589.3101106500001</v>
      </c>
      <c r="G284" s="4">
        <v>10.859553337099999</v>
      </c>
      <c r="H284" s="4">
        <v>289.38360595699999</v>
      </c>
      <c r="I284" s="4" t="s">
        <v>12</v>
      </c>
      <c r="J284" s="4" t="s">
        <v>262</v>
      </c>
      <c r="K284" s="15">
        <v>20</v>
      </c>
      <c r="L284" s="15">
        <v>42.1</v>
      </c>
      <c r="M284" s="15">
        <v>37.9</v>
      </c>
      <c r="N284" s="16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 s="3">
        <v>1</v>
      </c>
      <c r="U284" s="4">
        <v>1</v>
      </c>
      <c r="V284" s="4">
        <v>1</v>
      </c>
      <c r="W284" s="4">
        <v>1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1</v>
      </c>
      <c r="AD284" s="16">
        <v>20</v>
      </c>
      <c r="AE284">
        <v>45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 s="17">
        <v>1</v>
      </c>
      <c r="AN284">
        <v>0</v>
      </c>
      <c r="AO284">
        <v>6</v>
      </c>
      <c r="AP284">
        <v>25</v>
      </c>
      <c r="AQ284">
        <v>0</v>
      </c>
      <c r="AR284">
        <v>0</v>
      </c>
      <c r="AS284">
        <v>0</v>
      </c>
      <c r="AT284">
        <v>0</v>
      </c>
      <c r="AU284" s="4"/>
      <c r="AV284" s="4"/>
      <c r="AW284" s="4"/>
    </row>
    <row r="285" spans="1:49" ht="15.75" x14ac:dyDescent="0.25">
      <c r="A285" s="14">
        <v>283</v>
      </c>
      <c r="B285" s="4" t="s">
        <v>337</v>
      </c>
      <c r="C285" s="4" t="s">
        <v>337</v>
      </c>
      <c r="D285" s="4">
        <v>-111.638129334</v>
      </c>
      <c r="E285" s="4">
        <v>45.567760262</v>
      </c>
      <c r="F285" s="4">
        <v>1583.8797229899999</v>
      </c>
      <c r="G285" s="4">
        <v>5.4359946250900002</v>
      </c>
      <c r="H285" s="4">
        <v>315.98287963899998</v>
      </c>
      <c r="I285" s="4" t="s">
        <v>13</v>
      </c>
      <c r="J285" s="4" t="s">
        <v>133</v>
      </c>
      <c r="K285" s="15">
        <v>28.5</v>
      </c>
      <c r="L285" s="15">
        <v>34.200000000000003</v>
      </c>
      <c r="M285" s="15">
        <v>37.299999999999997</v>
      </c>
      <c r="N285" s="16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 s="3">
        <v>1</v>
      </c>
      <c r="U285" s="4">
        <v>1</v>
      </c>
      <c r="V285" s="4">
        <v>1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16">
        <v>5</v>
      </c>
      <c r="AE285">
        <v>45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7">
        <v>25</v>
      </c>
      <c r="AN285">
        <v>5</v>
      </c>
      <c r="AO285">
        <v>4</v>
      </c>
      <c r="AP285">
        <v>15</v>
      </c>
      <c r="AQ285">
        <v>2</v>
      </c>
      <c r="AR285">
        <v>15</v>
      </c>
      <c r="AS285">
        <v>0</v>
      </c>
      <c r="AT285">
        <v>0</v>
      </c>
      <c r="AU285" s="4"/>
      <c r="AV285" s="4"/>
      <c r="AW285" s="4"/>
    </row>
    <row r="286" spans="1:49" ht="15.75" x14ac:dyDescent="0.25">
      <c r="A286" s="14">
        <v>284</v>
      </c>
      <c r="B286" s="4" t="s">
        <v>338</v>
      </c>
      <c r="C286" s="4" t="s">
        <v>338</v>
      </c>
      <c r="D286" s="4">
        <v>-111.638129467</v>
      </c>
      <c r="E286" s="4">
        <v>45.567850210000003</v>
      </c>
      <c r="F286" s="4">
        <v>1583.5134525000001</v>
      </c>
      <c r="G286" s="4">
        <v>5.4359946250900002</v>
      </c>
      <c r="H286" s="4">
        <v>315.98287963899998</v>
      </c>
      <c r="I286" s="4" t="s">
        <v>12</v>
      </c>
      <c r="J286" s="4" t="s">
        <v>262</v>
      </c>
      <c r="K286" s="15">
        <v>20</v>
      </c>
      <c r="L286" s="15">
        <v>42.1</v>
      </c>
      <c r="M286" s="15">
        <v>37.9</v>
      </c>
      <c r="N286" s="1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 s="3">
        <v>1</v>
      </c>
      <c r="U286" s="4">
        <v>1</v>
      </c>
      <c r="V286" s="4">
        <v>1</v>
      </c>
      <c r="W286" s="4">
        <v>1</v>
      </c>
      <c r="X286" s="4">
        <v>0</v>
      </c>
      <c r="Y286" s="4">
        <v>1</v>
      </c>
      <c r="Z286" s="4">
        <v>0</v>
      </c>
      <c r="AA286" s="4">
        <v>0</v>
      </c>
      <c r="AB286" s="4">
        <v>0</v>
      </c>
      <c r="AC286" s="4">
        <v>1</v>
      </c>
      <c r="AD286" s="16">
        <v>15</v>
      </c>
      <c r="AE286">
        <v>20</v>
      </c>
      <c r="AF286">
        <v>1</v>
      </c>
      <c r="AG286">
        <v>0</v>
      </c>
      <c r="AH286">
        <v>5</v>
      </c>
      <c r="AI286">
        <v>0</v>
      </c>
      <c r="AJ286">
        <v>0</v>
      </c>
      <c r="AK286">
        <v>0</v>
      </c>
      <c r="AL286">
        <v>5</v>
      </c>
      <c r="AM286" s="17">
        <v>1</v>
      </c>
      <c r="AN286">
        <v>15</v>
      </c>
      <c r="AO286">
        <v>4</v>
      </c>
      <c r="AP286">
        <v>10</v>
      </c>
      <c r="AQ286">
        <v>2</v>
      </c>
      <c r="AR286">
        <v>10</v>
      </c>
      <c r="AS286">
        <v>0</v>
      </c>
      <c r="AT286">
        <v>0</v>
      </c>
      <c r="AU286" s="4"/>
      <c r="AV286" s="4"/>
      <c r="AW286" s="4"/>
    </row>
    <row r="287" spans="1:49" ht="15.75" x14ac:dyDescent="0.25">
      <c r="A287" s="14">
        <v>285</v>
      </c>
      <c r="B287" s="4" t="s">
        <v>339</v>
      </c>
      <c r="C287" s="4" t="s">
        <v>339</v>
      </c>
      <c r="D287" s="4">
        <v>-111.6381296</v>
      </c>
      <c r="E287" s="4">
        <v>45.567940157000002</v>
      </c>
      <c r="F287" s="4">
        <v>1583.23985795</v>
      </c>
      <c r="G287" s="4">
        <v>4.9326834678599996</v>
      </c>
      <c r="H287" s="4">
        <v>294.13900756800001</v>
      </c>
      <c r="I287" s="4" t="s">
        <v>12</v>
      </c>
      <c r="J287" s="4" t="s">
        <v>262</v>
      </c>
      <c r="K287" s="15">
        <v>20</v>
      </c>
      <c r="L287" s="15">
        <v>42.1</v>
      </c>
      <c r="M287" s="15">
        <v>37.9</v>
      </c>
      <c r="N287" s="16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 s="3">
        <v>1</v>
      </c>
      <c r="U287" s="4">
        <v>1</v>
      </c>
      <c r="V287" s="4">
        <v>1</v>
      </c>
      <c r="W287" s="4">
        <v>0</v>
      </c>
      <c r="X287" s="4">
        <v>0</v>
      </c>
      <c r="Y287" s="4">
        <v>0</v>
      </c>
      <c r="Z287" s="4">
        <v>1</v>
      </c>
      <c r="AA287" s="4">
        <v>0</v>
      </c>
      <c r="AB287" s="4">
        <v>0</v>
      </c>
      <c r="AC287" s="4">
        <v>1</v>
      </c>
      <c r="AD287" s="16">
        <v>15</v>
      </c>
      <c r="AE287">
        <v>25</v>
      </c>
      <c r="AF287">
        <v>0</v>
      </c>
      <c r="AG287">
        <v>0</v>
      </c>
      <c r="AH287">
        <v>0</v>
      </c>
      <c r="AI287">
        <v>5</v>
      </c>
      <c r="AJ287">
        <v>0</v>
      </c>
      <c r="AK287">
        <v>0</v>
      </c>
      <c r="AL287">
        <v>5</v>
      </c>
      <c r="AM287" s="17">
        <v>40</v>
      </c>
      <c r="AN287">
        <v>0</v>
      </c>
      <c r="AO287">
        <v>6</v>
      </c>
      <c r="AP287">
        <v>12</v>
      </c>
      <c r="AQ287">
        <v>0</v>
      </c>
      <c r="AR287">
        <v>0</v>
      </c>
      <c r="AS287">
        <v>0</v>
      </c>
      <c r="AT287">
        <v>0</v>
      </c>
      <c r="AU287" s="4"/>
      <c r="AV287" s="4"/>
      <c r="AW287" s="4"/>
    </row>
    <row r="288" spans="1:49" ht="15.75" x14ac:dyDescent="0.25">
      <c r="A288" s="14">
        <v>286</v>
      </c>
      <c r="B288" s="4" t="s">
        <v>340</v>
      </c>
      <c r="C288" s="4" t="s">
        <v>340</v>
      </c>
      <c r="D288" s="4">
        <v>-111.638129734</v>
      </c>
      <c r="E288" s="4">
        <v>45.568030104999998</v>
      </c>
      <c r="F288" s="4">
        <v>1582.92875054</v>
      </c>
      <c r="G288" s="4">
        <v>4.9326834678599996</v>
      </c>
      <c r="H288" s="4">
        <v>294.13900756800001</v>
      </c>
      <c r="I288" s="4" t="s">
        <v>12</v>
      </c>
      <c r="J288" s="4" t="s">
        <v>262</v>
      </c>
      <c r="K288" s="15">
        <v>20</v>
      </c>
      <c r="L288" s="15">
        <v>42.1</v>
      </c>
      <c r="M288" s="15">
        <v>37.9</v>
      </c>
      <c r="N288" s="16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 s="3">
        <v>0</v>
      </c>
      <c r="U288" s="4">
        <v>1</v>
      </c>
      <c r="V288" s="4">
        <v>1</v>
      </c>
      <c r="W288" s="4">
        <v>0</v>
      </c>
      <c r="X288" s="4">
        <v>0</v>
      </c>
      <c r="Y288" s="4">
        <v>0</v>
      </c>
      <c r="Z288" s="4">
        <v>1</v>
      </c>
      <c r="AA288" s="4">
        <v>0</v>
      </c>
      <c r="AB288" s="4">
        <v>0</v>
      </c>
      <c r="AC288" s="4">
        <v>0</v>
      </c>
      <c r="AD288" s="16">
        <v>5</v>
      </c>
      <c r="AE288">
        <v>25</v>
      </c>
      <c r="AF288">
        <v>0</v>
      </c>
      <c r="AG288">
        <v>0</v>
      </c>
      <c r="AH288">
        <v>0</v>
      </c>
      <c r="AI288">
        <v>5</v>
      </c>
      <c r="AJ288">
        <v>0</v>
      </c>
      <c r="AK288">
        <v>0</v>
      </c>
      <c r="AL288">
        <v>0</v>
      </c>
      <c r="AM288" s="18">
        <v>0</v>
      </c>
      <c r="AN288">
        <v>0</v>
      </c>
      <c r="AO288">
        <v>3</v>
      </c>
      <c r="AP288">
        <v>15</v>
      </c>
      <c r="AQ288">
        <v>0</v>
      </c>
      <c r="AR288">
        <v>0</v>
      </c>
      <c r="AS288">
        <v>0</v>
      </c>
      <c r="AT288">
        <v>0</v>
      </c>
      <c r="AU288" s="4"/>
      <c r="AV288" s="4"/>
      <c r="AW288" s="4"/>
    </row>
    <row r="289" spans="1:49" ht="15.75" x14ac:dyDescent="0.25">
      <c r="A289" s="14">
        <v>287</v>
      </c>
      <c r="B289" s="4" t="s">
        <v>341</v>
      </c>
      <c r="C289" s="4" t="s">
        <v>341</v>
      </c>
      <c r="D289" s="4">
        <v>-111.638129867</v>
      </c>
      <c r="E289" s="4">
        <v>45.568120051999998</v>
      </c>
      <c r="F289" s="4">
        <v>1582.4933124900001</v>
      </c>
      <c r="G289" s="4">
        <v>4.9326834678599996</v>
      </c>
      <c r="H289" s="4">
        <v>294.13900756800001</v>
      </c>
      <c r="I289" s="4" t="s">
        <v>12</v>
      </c>
      <c r="J289" s="4" t="s">
        <v>262</v>
      </c>
      <c r="K289" s="15">
        <v>20</v>
      </c>
      <c r="L289" s="15">
        <v>42.1</v>
      </c>
      <c r="M289" s="15">
        <v>37.9</v>
      </c>
      <c r="N289" s="16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 s="3">
        <v>0</v>
      </c>
      <c r="U289" s="4">
        <v>0</v>
      </c>
      <c r="V289" s="4">
        <v>1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16">
        <v>0</v>
      </c>
      <c r="AE289">
        <v>20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8">
        <v>0</v>
      </c>
      <c r="AN289">
        <v>0</v>
      </c>
      <c r="AO289">
        <v>7</v>
      </c>
      <c r="AP289">
        <v>30</v>
      </c>
      <c r="AQ289">
        <v>1</v>
      </c>
      <c r="AR289">
        <v>10</v>
      </c>
      <c r="AS289">
        <v>0</v>
      </c>
      <c r="AT289">
        <v>0</v>
      </c>
      <c r="AU289" s="4"/>
      <c r="AV289" s="4"/>
      <c r="AW289" s="4"/>
    </row>
    <row r="290" spans="1:49" ht="15.75" x14ac:dyDescent="0.25">
      <c r="A290" s="14">
        <v>288</v>
      </c>
      <c r="B290" s="4" t="s">
        <v>342</v>
      </c>
      <c r="C290" s="4" t="s">
        <v>342</v>
      </c>
      <c r="D290" s="4">
        <v>-111.638130133</v>
      </c>
      <c r="E290" s="4">
        <v>45.568299944000003</v>
      </c>
      <c r="F290" s="4">
        <v>1581.6922445600001</v>
      </c>
      <c r="G290" s="4">
        <v>5.1175155639599996</v>
      </c>
      <c r="H290" s="4">
        <v>295.68588256800001</v>
      </c>
      <c r="I290" s="4" t="s">
        <v>12</v>
      </c>
      <c r="J290" s="4" t="s">
        <v>262</v>
      </c>
      <c r="K290" s="15">
        <v>20</v>
      </c>
      <c r="L290" s="15">
        <v>42.1</v>
      </c>
      <c r="M290" s="15">
        <v>37.9</v>
      </c>
      <c r="N290" s="16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 s="3">
        <v>0</v>
      </c>
      <c r="U290" s="4">
        <v>0</v>
      </c>
      <c r="V290" s="4">
        <v>0</v>
      </c>
      <c r="W290" s="4">
        <v>0</v>
      </c>
      <c r="X290" s="4">
        <v>1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16">
        <v>0</v>
      </c>
      <c r="AE290">
        <v>0</v>
      </c>
      <c r="AF290">
        <v>0</v>
      </c>
      <c r="AG290">
        <v>75</v>
      </c>
      <c r="AH290">
        <v>0</v>
      </c>
      <c r="AI290">
        <v>0</v>
      </c>
      <c r="AJ290">
        <v>0</v>
      </c>
      <c r="AK290">
        <v>0</v>
      </c>
      <c r="AL290">
        <v>0</v>
      </c>
      <c r="AM290" s="18">
        <v>0</v>
      </c>
      <c r="AN290">
        <v>0</v>
      </c>
      <c r="AO290">
        <v>3</v>
      </c>
      <c r="AP290">
        <v>20</v>
      </c>
      <c r="AQ290">
        <v>2</v>
      </c>
      <c r="AR290">
        <v>10</v>
      </c>
      <c r="AS290">
        <v>0</v>
      </c>
      <c r="AT290">
        <v>0</v>
      </c>
      <c r="AU290" s="4"/>
      <c r="AV290" s="4"/>
      <c r="AW290" s="4"/>
    </row>
    <row r="291" spans="1:49" ht="15.75" x14ac:dyDescent="0.25">
      <c r="A291" s="14">
        <v>289</v>
      </c>
      <c r="B291" s="4" t="s">
        <v>343</v>
      </c>
      <c r="C291" s="4" t="s">
        <v>343</v>
      </c>
      <c r="D291" s="4">
        <v>-111.638130266</v>
      </c>
      <c r="E291" s="4">
        <v>45.568389887999999</v>
      </c>
      <c r="F291" s="4">
        <v>1581.3827266000001</v>
      </c>
      <c r="G291" s="4">
        <v>5.1790857315099998</v>
      </c>
      <c r="H291" s="4">
        <v>292.13565063499999</v>
      </c>
      <c r="I291" s="4" t="s">
        <v>12</v>
      </c>
      <c r="J291" s="4" t="s">
        <v>262</v>
      </c>
      <c r="K291" s="15">
        <v>20</v>
      </c>
      <c r="L291" s="15">
        <v>42.1</v>
      </c>
      <c r="M291" s="15">
        <v>37.9</v>
      </c>
      <c r="N291" s="16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 s="3">
        <v>0</v>
      </c>
      <c r="U291" s="4">
        <v>1</v>
      </c>
      <c r="V291" s="4">
        <v>1</v>
      </c>
      <c r="W291" s="4">
        <v>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16">
        <v>15</v>
      </c>
      <c r="AE291">
        <v>10</v>
      </c>
      <c r="AF291">
        <v>10</v>
      </c>
      <c r="AG291">
        <v>0</v>
      </c>
      <c r="AH291">
        <v>0</v>
      </c>
      <c r="AI291">
        <v>5</v>
      </c>
      <c r="AJ291">
        <v>0</v>
      </c>
      <c r="AK291">
        <v>0</v>
      </c>
      <c r="AL291">
        <v>0</v>
      </c>
      <c r="AM291" s="18">
        <v>0</v>
      </c>
      <c r="AN291">
        <v>10</v>
      </c>
      <c r="AO291">
        <v>4</v>
      </c>
      <c r="AP291">
        <v>10</v>
      </c>
      <c r="AQ291">
        <v>1</v>
      </c>
      <c r="AR291">
        <v>5</v>
      </c>
      <c r="AS291">
        <v>0</v>
      </c>
      <c r="AT291">
        <v>0</v>
      </c>
      <c r="AU291" s="4"/>
      <c r="AV291" s="4"/>
      <c r="AW291" s="4"/>
    </row>
    <row r="292" spans="1:49" ht="15.75" x14ac:dyDescent="0.25">
      <c r="A292" s="14">
        <v>290</v>
      </c>
      <c r="B292" s="4" t="s">
        <v>344</v>
      </c>
      <c r="C292" s="4" t="s">
        <v>344</v>
      </c>
      <c r="D292" s="4">
        <v>-111.63813039999999</v>
      </c>
      <c r="E292" s="4">
        <v>45.568479832000001</v>
      </c>
      <c r="F292" s="4">
        <v>1581.0743014100001</v>
      </c>
      <c r="G292" s="4">
        <v>5.1790857315099998</v>
      </c>
      <c r="H292" s="4">
        <v>292.13565063499999</v>
      </c>
      <c r="I292" s="4" t="s">
        <v>12</v>
      </c>
      <c r="J292" s="4" t="s">
        <v>262</v>
      </c>
      <c r="K292" s="15">
        <v>20</v>
      </c>
      <c r="L292" s="15">
        <v>42.1</v>
      </c>
      <c r="M292" s="15">
        <v>37.9</v>
      </c>
      <c r="N292" s="16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 s="3">
        <v>1</v>
      </c>
      <c r="U292" s="4">
        <v>1</v>
      </c>
      <c r="V292" s="4">
        <v>1</v>
      </c>
      <c r="W292" s="4">
        <v>1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16">
        <v>10</v>
      </c>
      <c r="AE292">
        <v>25</v>
      </c>
      <c r="AF292">
        <v>10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 s="17">
        <v>15</v>
      </c>
      <c r="AN292">
        <v>15</v>
      </c>
      <c r="AO292">
        <v>3</v>
      </c>
      <c r="AP292">
        <v>5</v>
      </c>
      <c r="AQ292">
        <v>1</v>
      </c>
      <c r="AR292">
        <v>15</v>
      </c>
      <c r="AS292">
        <v>0</v>
      </c>
      <c r="AT292">
        <v>0</v>
      </c>
      <c r="AU292" s="4"/>
      <c r="AV292" s="4"/>
      <c r="AW292" s="4"/>
    </row>
    <row r="293" spans="1:49" ht="15.75" x14ac:dyDescent="0.25">
      <c r="A293" s="14">
        <v>291</v>
      </c>
      <c r="B293" s="4" t="s">
        <v>345</v>
      </c>
      <c r="C293" s="4" t="s">
        <v>345</v>
      </c>
      <c r="D293" s="4">
        <v>-111.63813053299999</v>
      </c>
      <c r="E293" s="4">
        <v>45.568569775999997</v>
      </c>
      <c r="F293" s="4">
        <v>1580.8242019899999</v>
      </c>
      <c r="G293" s="4">
        <v>5.1790857315099998</v>
      </c>
      <c r="H293" s="4">
        <v>292.13565063499999</v>
      </c>
      <c r="I293" s="4" t="s">
        <v>12</v>
      </c>
      <c r="J293" s="4" t="s">
        <v>262</v>
      </c>
      <c r="K293" s="15">
        <v>20</v>
      </c>
      <c r="L293" s="15">
        <v>42.1</v>
      </c>
      <c r="M293" s="15">
        <v>37.9</v>
      </c>
      <c r="N293" s="16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 s="3">
        <v>0</v>
      </c>
      <c r="U293" s="4">
        <v>1</v>
      </c>
      <c r="V293" s="4">
        <v>0</v>
      </c>
      <c r="W293" s="4">
        <v>1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1</v>
      </c>
      <c r="AD293" s="16">
        <v>15</v>
      </c>
      <c r="AE293">
        <v>0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15</v>
      </c>
      <c r="AM293" s="18">
        <v>0</v>
      </c>
      <c r="AN293">
        <v>10</v>
      </c>
      <c r="AO293">
        <v>4</v>
      </c>
      <c r="AP293">
        <v>10</v>
      </c>
      <c r="AQ293">
        <v>0</v>
      </c>
      <c r="AR293">
        <v>0</v>
      </c>
      <c r="AS293">
        <v>0</v>
      </c>
      <c r="AT293">
        <v>0</v>
      </c>
      <c r="AU293" s="4"/>
      <c r="AV293" s="4"/>
      <c r="AW293" s="4"/>
    </row>
    <row r="294" spans="1:49" ht="15.75" x14ac:dyDescent="0.25">
      <c r="A294" s="14">
        <v>292</v>
      </c>
      <c r="B294" s="4" t="s">
        <v>346</v>
      </c>
      <c r="C294" s="4" t="s">
        <v>346</v>
      </c>
      <c r="D294" s="4">
        <v>-111.638130666</v>
      </c>
      <c r="E294" s="4">
        <v>45.568659719999999</v>
      </c>
      <c r="F294" s="4">
        <v>1580.5832095200001</v>
      </c>
      <c r="G294" s="4">
        <v>5.9050822258000002</v>
      </c>
      <c r="H294" s="4">
        <v>286.87747192400002</v>
      </c>
      <c r="I294" s="4" t="s">
        <v>12</v>
      </c>
      <c r="J294" s="4" t="s">
        <v>262</v>
      </c>
      <c r="K294" s="15">
        <v>20</v>
      </c>
      <c r="L294" s="15">
        <v>42.1</v>
      </c>
      <c r="M294" s="15">
        <v>37.9</v>
      </c>
      <c r="N294" s="16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 s="3">
        <v>0</v>
      </c>
      <c r="U294" s="4">
        <v>1</v>
      </c>
      <c r="V294" s="4">
        <v>1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16">
        <v>20</v>
      </c>
      <c r="AE294">
        <v>10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20</v>
      </c>
      <c r="AM294" s="18">
        <v>0</v>
      </c>
      <c r="AN294">
        <v>30</v>
      </c>
      <c r="AO294">
        <v>2</v>
      </c>
      <c r="AP294">
        <v>5</v>
      </c>
      <c r="AQ294">
        <v>1</v>
      </c>
      <c r="AR294">
        <v>1</v>
      </c>
      <c r="AS294">
        <v>1</v>
      </c>
      <c r="AT294">
        <v>1</v>
      </c>
      <c r="AU294" s="4"/>
      <c r="AV294" s="4"/>
      <c r="AW294" s="4"/>
    </row>
    <row r="295" spans="1:49" ht="15.75" x14ac:dyDescent="0.25">
      <c r="A295" s="6">
        <v>293</v>
      </c>
      <c r="B295" s="7" t="s">
        <v>347</v>
      </c>
      <c r="C295" s="7" t="s">
        <v>347</v>
      </c>
      <c r="D295" s="7">
        <v>-111.63605</v>
      </c>
      <c r="E295" s="7">
        <v>45.556269999999998</v>
      </c>
      <c r="F295" s="7">
        <v>1750.4952624800001</v>
      </c>
      <c r="G295" s="7">
        <v>8.1822032928499997</v>
      </c>
      <c r="H295" s="7">
        <v>280.54806518599997</v>
      </c>
      <c r="I295" s="7" t="s">
        <v>12</v>
      </c>
      <c r="J295" s="7" t="s">
        <v>262</v>
      </c>
      <c r="K295" s="8">
        <v>20</v>
      </c>
      <c r="L295" s="8">
        <v>42.1</v>
      </c>
      <c r="M295" s="8">
        <v>37.9</v>
      </c>
      <c r="N295" s="9">
        <v>1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1">
        <v>1</v>
      </c>
      <c r="U295" s="7">
        <v>1</v>
      </c>
      <c r="V295" s="7">
        <v>1</v>
      </c>
      <c r="W295" s="7">
        <v>0</v>
      </c>
      <c r="X295" s="7">
        <v>0</v>
      </c>
      <c r="Y295" s="7">
        <v>0</v>
      </c>
      <c r="Z295" s="7">
        <v>1</v>
      </c>
      <c r="AA295" s="7">
        <v>0</v>
      </c>
      <c r="AB295" s="7">
        <v>0</v>
      </c>
      <c r="AC295" s="7">
        <v>0</v>
      </c>
      <c r="AD295" s="9">
        <v>10</v>
      </c>
      <c r="AE295" s="10">
        <v>15</v>
      </c>
      <c r="AF295" s="10">
        <v>0</v>
      </c>
      <c r="AG295" s="10">
        <v>0</v>
      </c>
      <c r="AH295" s="10">
        <v>0</v>
      </c>
      <c r="AI295" s="10">
        <v>1</v>
      </c>
      <c r="AJ295" s="10">
        <v>0</v>
      </c>
      <c r="AK295" s="10">
        <v>0</v>
      </c>
      <c r="AL295" s="10">
        <v>0</v>
      </c>
      <c r="AM295" s="12">
        <v>10</v>
      </c>
      <c r="AN295">
        <v>0</v>
      </c>
      <c r="AO295">
        <v>5</v>
      </c>
      <c r="AP295">
        <v>20</v>
      </c>
      <c r="AQ295">
        <v>0</v>
      </c>
      <c r="AR295">
        <v>0</v>
      </c>
      <c r="AS295">
        <v>0</v>
      </c>
      <c r="AT295">
        <v>0</v>
      </c>
      <c r="AU295" s="7"/>
      <c r="AV295" s="7"/>
      <c r="AW295" s="7"/>
    </row>
    <row r="296" spans="1:49" ht="15.75" x14ac:dyDescent="0.25">
      <c r="A296" s="6">
        <v>294</v>
      </c>
      <c r="B296" s="7" t="s">
        <v>348</v>
      </c>
      <c r="C296" s="7" t="s">
        <v>348</v>
      </c>
      <c r="D296" s="7">
        <v>-111.63592199999999</v>
      </c>
      <c r="E296" s="7">
        <v>45.556258</v>
      </c>
      <c r="F296" s="7">
        <v>1751.8807013200001</v>
      </c>
      <c r="G296" s="7">
        <v>7.31778049469</v>
      </c>
      <c r="H296" s="7">
        <v>295.08294677700002</v>
      </c>
      <c r="I296" s="7" t="s">
        <v>12</v>
      </c>
      <c r="J296" s="7" t="s">
        <v>262</v>
      </c>
      <c r="K296" s="8">
        <v>20</v>
      </c>
      <c r="L296" s="8">
        <v>42.1</v>
      </c>
      <c r="M296" s="8">
        <v>37.9</v>
      </c>
      <c r="N296" s="9">
        <v>1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1">
        <v>1</v>
      </c>
      <c r="U296" s="7">
        <v>1</v>
      </c>
      <c r="V296" s="7">
        <v>1</v>
      </c>
      <c r="W296" s="7">
        <v>0</v>
      </c>
      <c r="X296" s="7">
        <v>0</v>
      </c>
      <c r="Y296" s="7">
        <v>0</v>
      </c>
      <c r="Z296" s="7">
        <v>1</v>
      </c>
      <c r="AA296" s="7">
        <v>0</v>
      </c>
      <c r="AB296" s="7">
        <v>0</v>
      </c>
      <c r="AC296" s="7">
        <v>0</v>
      </c>
      <c r="AD296" s="9">
        <v>15</v>
      </c>
      <c r="AE296" s="10">
        <v>10</v>
      </c>
      <c r="AF296" s="10">
        <v>0</v>
      </c>
      <c r="AG296" s="10">
        <v>0</v>
      </c>
      <c r="AH296" s="10">
        <v>0</v>
      </c>
      <c r="AI296" s="10">
        <v>1</v>
      </c>
      <c r="AJ296" s="10">
        <v>0</v>
      </c>
      <c r="AK296" s="10">
        <v>0</v>
      </c>
      <c r="AL296" s="10">
        <v>0</v>
      </c>
      <c r="AM296" s="12">
        <v>5</v>
      </c>
      <c r="AN296">
        <v>5</v>
      </c>
      <c r="AO296">
        <v>5</v>
      </c>
      <c r="AP296">
        <v>30</v>
      </c>
      <c r="AQ296">
        <v>0</v>
      </c>
      <c r="AR296">
        <v>0</v>
      </c>
      <c r="AS296">
        <v>0</v>
      </c>
      <c r="AT296">
        <v>0</v>
      </c>
      <c r="AU296" s="7"/>
      <c r="AV296" s="7"/>
      <c r="AW296" s="7"/>
    </row>
    <row r="297" spans="1:49" ht="15.75" x14ac:dyDescent="0.25">
      <c r="A297" s="6">
        <v>295</v>
      </c>
      <c r="B297" s="7" t="s">
        <v>349</v>
      </c>
      <c r="C297" s="7" t="s">
        <v>349</v>
      </c>
      <c r="D297" s="7">
        <v>-111.635794</v>
      </c>
      <c r="E297" s="7">
        <v>45.556246000000002</v>
      </c>
      <c r="F297" s="7">
        <v>1753.2153333900001</v>
      </c>
      <c r="G297" s="7">
        <v>7.31778049469</v>
      </c>
      <c r="H297" s="7">
        <v>295.08294677700002</v>
      </c>
      <c r="I297" s="7" t="s">
        <v>12</v>
      </c>
      <c r="J297" s="7" t="s">
        <v>262</v>
      </c>
      <c r="K297" s="8">
        <v>20</v>
      </c>
      <c r="L297" s="8">
        <v>42.1</v>
      </c>
      <c r="M297" s="8">
        <v>37.9</v>
      </c>
      <c r="N297" s="9">
        <v>1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1">
        <v>0</v>
      </c>
      <c r="U297" s="7">
        <v>1</v>
      </c>
      <c r="V297" s="7">
        <v>1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  <c r="AD297" s="9">
        <v>5</v>
      </c>
      <c r="AE297" s="10">
        <v>5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45</v>
      </c>
      <c r="AM297" s="13">
        <v>0</v>
      </c>
      <c r="AN297">
        <v>0</v>
      </c>
      <c r="AO297">
        <v>3</v>
      </c>
      <c r="AP297">
        <v>45</v>
      </c>
      <c r="AQ297">
        <v>0</v>
      </c>
      <c r="AR297">
        <v>0</v>
      </c>
      <c r="AS297">
        <v>0</v>
      </c>
      <c r="AT297">
        <v>0</v>
      </c>
      <c r="AU297" s="7"/>
      <c r="AV297" s="7"/>
      <c r="AW297" s="7"/>
    </row>
    <row r="298" spans="1:49" ht="15.75" x14ac:dyDescent="0.25">
      <c r="A298" s="6">
        <v>296</v>
      </c>
      <c r="B298" s="7" t="s">
        <v>350</v>
      </c>
      <c r="C298" s="7" t="s">
        <v>350</v>
      </c>
      <c r="D298" s="7">
        <v>-111.635666</v>
      </c>
      <c r="E298" s="7">
        <v>45.556234000000003</v>
      </c>
      <c r="F298" s="7">
        <v>1754.4522126700001</v>
      </c>
      <c r="G298" s="7">
        <v>7.0243058204700004</v>
      </c>
      <c r="H298" s="7">
        <v>321.45056152299998</v>
      </c>
      <c r="I298" s="7" t="s">
        <v>12</v>
      </c>
      <c r="J298" s="7" t="s">
        <v>262</v>
      </c>
      <c r="K298" s="8">
        <v>20</v>
      </c>
      <c r="L298" s="8">
        <v>42.1</v>
      </c>
      <c r="M298" s="8">
        <v>37.9</v>
      </c>
      <c r="N298" s="9">
        <v>1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1">
        <v>1</v>
      </c>
      <c r="U298" s="7">
        <v>1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9">
        <v>20</v>
      </c>
      <c r="AE298" s="10">
        <v>15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2">
        <v>40</v>
      </c>
      <c r="AN298">
        <v>0</v>
      </c>
      <c r="AO298">
        <v>3</v>
      </c>
      <c r="AP298">
        <v>15</v>
      </c>
      <c r="AQ298">
        <v>0</v>
      </c>
      <c r="AR298">
        <v>0</v>
      </c>
      <c r="AS298">
        <v>0</v>
      </c>
      <c r="AT298">
        <v>0</v>
      </c>
      <c r="AU298" s="7"/>
      <c r="AV298" s="7"/>
      <c r="AW298" s="7"/>
    </row>
    <row r="299" spans="1:49" ht="15.75" x14ac:dyDescent="0.25">
      <c r="A299" s="6">
        <v>297</v>
      </c>
      <c r="B299" s="7" t="s">
        <v>351</v>
      </c>
      <c r="C299" s="7" t="s">
        <v>351</v>
      </c>
      <c r="D299" s="7">
        <v>-111.635538</v>
      </c>
      <c r="E299" s="7">
        <v>45.556221999999998</v>
      </c>
      <c r="F299" s="7">
        <v>1755.7037850700001</v>
      </c>
      <c r="G299" s="7">
        <v>7.0243058204700004</v>
      </c>
      <c r="H299" s="7">
        <v>321.45056152299998</v>
      </c>
      <c r="I299" s="7" t="s">
        <v>12</v>
      </c>
      <c r="J299" s="7" t="s">
        <v>262</v>
      </c>
      <c r="K299" s="8">
        <v>20</v>
      </c>
      <c r="L299" s="8">
        <v>42.1</v>
      </c>
      <c r="M299" s="8">
        <v>37.9</v>
      </c>
      <c r="N299" s="9">
        <v>1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1">
        <v>0</v>
      </c>
      <c r="U299" s="7">
        <v>1</v>
      </c>
      <c r="V299" s="7">
        <v>1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9">
        <v>25</v>
      </c>
      <c r="AE299" s="10">
        <v>25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3">
        <v>0</v>
      </c>
      <c r="AN299">
        <v>0</v>
      </c>
      <c r="AO299">
        <v>5</v>
      </c>
      <c r="AP299">
        <v>20</v>
      </c>
      <c r="AQ299">
        <v>0</v>
      </c>
      <c r="AR299">
        <v>0</v>
      </c>
      <c r="AS299">
        <v>0</v>
      </c>
      <c r="AT299">
        <v>0</v>
      </c>
      <c r="AU299" s="7"/>
      <c r="AV299" s="7"/>
      <c r="AW299" s="7"/>
    </row>
    <row r="300" spans="1:49" ht="15.75" x14ac:dyDescent="0.25">
      <c r="A300" s="6">
        <v>298</v>
      </c>
      <c r="B300" s="7" t="s">
        <v>352</v>
      </c>
      <c r="C300" s="7" t="s">
        <v>352</v>
      </c>
      <c r="D300" s="7">
        <v>-111.63540999999999</v>
      </c>
      <c r="E300" s="7">
        <v>45.55621</v>
      </c>
      <c r="F300" s="7">
        <v>1756.54030059</v>
      </c>
      <c r="G300" s="7">
        <v>7.0243058204700004</v>
      </c>
      <c r="H300" s="7">
        <v>321.45056152299998</v>
      </c>
      <c r="I300" s="7" t="s">
        <v>12</v>
      </c>
      <c r="J300" s="7" t="s">
        <v>262</v>
      </c>
      <c r="K300" s="8">
        <v>20</v>
      </c>
      <c r="L300" s="8">
        <v>42.1</v>
      </c>
      <c r="M300" s="8">
        <v>37.9</v>
      </c>
      <c r="N300" s="9">
        <v>1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1">
        <v>0</v>
      </c>
      <c r="U300" s="7">
        <v>1</v>
      </c>
      <c r="V300" s="7">
        <v>1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  <c r="AD300" s="9">
        <v>25</v>
      </c>
      <c r="AE300" s="10">
        <v>35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20</v>
      </c>
      <c r="AM300" s="13">
        <v>0</v>
      </c>
      <c r="AN300">
        <v>0</v>
      </c>
      <c r="AO300">
        <v>5</v>
      </c>
      <c r="AP300">
        <v>20</v>
      </c>
      <c r="AQ300">
        <v>0</v>
      </c>
      <c r="AR300">
        <v>0</v>
      </c>
      <c r="AS300">
        <v>0</v>
      </c>
      <c r="AT300">
        <v>0</v>
      </c>
      <c r="AU300" s="7"/>
      <c r="AV300" s="7"/>
      <c r="AW300" s="7"/>
    </row>
    <row r="301" spans="1:49" ht="15.75" x14ac:dyDescent="0.25">
      <c r="A301" s="6">
        <v>299</v>
      </c>
      <c r="B301" s="7" t="s">
        <v>353</v>
      </c>
      <c r="C301" s="7" t="s">
        <v>353</v>
      </c>
      <c r="D301" s="7">
        <v>-111.635283207</v>
      </c>
      <c r="E301" s="7">
        <v>45.556198113000001</v>
      </c>
      <c r="F301" s="7">
        <v>1757.3498949499999</v>
      </c>
      <c r="G301" s="7">
        <v>8.3389387130700001</v>
      </c>
      <c r="H301" s="7">
        <v>338.76397705099998</v>
      </c>
      <c r="I301" s="7" t="s">
        <v>12</v>
      </c>
      <c r="J301" s="7" t="s">
        <v>262</v>
      </c>
      <c r="K301" s="8">
        <v>20</v>
      </c>
      <c r="L301" s="8">
        <v>42.1</v>
      </c>
      <c r="M301" s="8">
        <v>37.9</v>
      </c>
      <c r="N301" s="9">
        <v>1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1">
        <v>0</v>
      </c>
      <c r="U301" s="7">
        <v>1</v>
      </c>
      <c r="V301" s="7">
        <v>1</v>
      </c>
      <c r="W301" s="7">
        <v>0</v>
      </c>
      <c r="X301" s="7">
        <v>0</v>
      </c>
      <c r="Y301" s="7">
        <v>0</v>
      </c>
      <c r="Z301" s="7">
        <v>1</v>
      </c>
      <c r="AA301" s="7">
        <v>0</v>
      </c>
      <c r="AB301" s="7">
        <v>0</v>
      </c>
      <c r="AC301" s="7">
        <v>0</v>
      </c>
      <c r="AD301" s="9">
        <v>5</v>
      </c>
      <c r="AE301" s="10">
        <v>15</v>
      </c>
      <c r="AF301" s="10">
        <v>0</v>
      </c>
      <c r="AG301" s="10">
        <v>0</v>
      </c>
      <c r="AH301" s="10">
        <v>0</v>
      </c>
      <c r="AI301" s="10">
        <v>5</v>
      </c>
      <c r="AJ301" s="10">
        <v>0</v>
      </c>
      <c r="AK301" s="10">
        <v>0</v>
      </c>
      <c r="AL301" s="10">
        <v>0</v>
      </c>
      <c r="AM301" s="13">
        <v>0</v>
      </c>
      <c r="AN301">
        <v>5</v>
      </c>
      <c r="AO301">
        <v>4</v>
      </c>
      <c r="AP301">
        <v>25</v>
      </c>
      <c r="AQ301">
        <v>1</v>
      </c>
      <c r="AR301">
        <v>15</v>
      </c>
      <c r="AS301">
        <v>0</v>
      </c>
      <c r="AT301">
        <v>0</v>
      </c>
      <c r="AU301" s="7"/>
      <c r="AV301" s="7"/>
      <c r="AW301" s="7"/>
    </row>
    <row r="302" spans="1:49" ht="15.75" x14ac:dyDescent="0.25">
      <c r="A302" s="6">
        <v>300</v>
      </c>
      <c r="B302" s="7" t="s">
        <v>354</v>
      </c>
      <c r="C302" s="7" t="s">
        <v>354</v>
      </c>
      <c r="D302" s="7">
        <v>-111.63515641399999</v>
      </c>
      <c r="E302" s="7">
        <v>45.556186226000001</v>
      </c>
      <c r="F302" s="7">
        <v>1758.19834023</v>
      </c>
      <c r="G302" s="7">
        <v>8.3389387130700001</v>
      </c>
      <c r="H302" s="7">
        <v>338.76397705099998</v>
      </c>
      <c r="I302" s="7" t="s">
        <v>12</v>
      </c>
      <c r="J302" s="7" t="s">
        <v>262</v>
      </c>
      <c r="K302" s="8">
        <v>20</v>
      </c>
      <c r="L302" s="8">
        <v>42.1</v>
      </c>
      <c r="M302" s="8">
        <v>37.9</v>
      </c>
      <c r="N302" s="9">
        <v>1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1">
        <v>1</v>
      </c>
      <c r="U302" s="7">
        <v>1</v>
      </c>
      <c r="V302" s="7">
        <v>1</v>
      </c>
      <c r="W302" s="7">
        <v>0</v>
      </c>
      <c r="X302" s="7">
        <v>0</v>
      </c>
      <c r="Y302" s="7">
        <v>0</v>
      </c>
      <c r="Z302" s="7">
        <v>1</v>
      </c>
      <c r="AA302" s="7">
        <v>0</v>
      </c>
      <c r="AB302" s="7">
        <v>0</v>
      </c>
      <c r="AC302" s="7">
        <v>0</v>
      </c>
      <c r="AD302" s="9">
        <v>5</v>
      </c>
      <c r="AE302" s="10">
        <v>10</v>
      </c>
      <c r="AF302" s="10">
        <v>0</v>
      </c>
      <c r="AG302" s="10">
        <v>0</v>
      </c>
      <c r="AH302" s="10">
        <v>0</v>
      </c>
      <c r="AI302" s="10">
        <v>1</v>
      </c>
      <c r="AJ302" s="10">
        <v>0</v>
      </c>
      <c r="AK302" s="10">
        <v>0</v>
      </c>
      <c r="AL302" s="10">
        <v>0</v>
      </c>
      <c r="AM302" s="12">
        <v>30</v>
      </c>
      <c r="AN302">
        <v>0</v>
      </c>
      <c r="AO302">
        <v>4</v>
      </c>
      <c r="AP302">
        <v>15</v>
      </c>
      <c r="AQ302">
        <v>0</v>
      </c>
      <c r="AR302">
        <v>0</v>
      </c>
      <c r="AS302">
        <v>0</v>
      </c>
      <c r="AT302">
        <v>0</v>
      </c>
      <c r="AU302" s="7"/>
      <c r="AV302" s="7"/>
      <c r="AW302" s="7"/>
    </row>
    <row r="303" spans="1:49" ht="15.75" x14ac:dyDescent="0.25">
      <c r="A303" s="6">
        <v>301</v>
      </c>
      <c r="B303" s="7" t="s">
        <v>355</v>
      </c>
      <c r="C303" s="7" t="s">
        <v>355</v>
      </c>
      <c r="D303" s="7">
        <v>-111.63502962</v>
      </c>
      <c r="E303" s="7">
        <v>45.556174339999998</v>
      </c>
      <c r="F303" s="7">
        <v>1758.96482913</v>
      </c>
      <c r="G303" s="7">
        <v>8.3389387130700001</v>
      </c>
      <c r="H303" s="7">
        <v>338.76397705099998</v>
      </c>
      <c r="I303" s="7" t="s">
        <v>12</v>
      </c>
      <c r="J303" s="7" t="s">
        <v>262</v>
      </c>
      <c r="K303" s="8">
        <v>20</v>
      </c>
      <c r="L303" s="8">
        <v>42.1</v>
      </c>
      <c r="M303" s="8">
        <v>37.9</v>
      </c>
      <c r="N303" s="9">
        <v>1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1">
        <v>1</v>
      </c>
      <c r="U303" s="7">
        <v>1</v>
      </c>
      <c r="V303" s="7">
        <v>1</v>
      </c>
      <c r="W303" s="7">
        <v>0</v>
      </c>
      <c r="X303" s="7">
        <v>0</v>
      </c>
      <c r="Y303" s="7">
        <v>0</v>
      </c>
      <c r="Z303" s="7">
        <v>1</v>
      </c>
      <c r="AA303" s="7">
        <v>0</v>
      </c>
      <c r="AB303" s="7">
        <v>0</v>
      </c>
      <c r="AC303" s="7">
        <v>1</v>
      </c>
      <c r="AD303" s="9">
        <v>10</v>
      </c>
      <c r="AE303" s="10">
        <v>5</v>
      </c>
      <c r="AF303" s="10">
        <v>0</v>
      </c>
      <c r="AG303" s="10">
        <v>0</v>
      </c>
      <c r="AH303" s="10">
        <v>0</v>
      </c>
      <c r="AI303" s="10">
        <v>5</v>
      </c>
      <c r="AJ303" s="10">
        <v>0</v>
      </c>
      <c r="AK303" s="10">
        <v>0</v>
      </c>
      <c r="AL303" s="10">
        <v>1</v>
      </c>
      <c r="AM303" s="12">
        <v>50</v>
      </c>
      <c r="AN303">
        <v>5</v>
      </c>
      <c r="AO303">
        <v>7</v>
      </c>
      <c r="AP303">
        <v>15</v>
      </c>
      <c r="AQ303">
        <v>0</v>
      </c>
      <c r="AR303">
        <v>0</v>
      </c>
      <c r="AS303">
        <v>0</v>
      </c>
      <c r="AT303">
        <v>0</v>
      </c>
      <c r="AU303" s="7"/>
      <c r="AV303" s="7"/>
      <c r="AW303" s="7"/>
    </row>
    <row r="304" spans="1:49" ht="15.75" x14ac:dyDescent="0.25">
      <c r="A304" s="6">
        <v>302</v>
      </c>
      <c r="B304" s="7" t="s">
        <v>356</v>
      </c>
      <c r="C304" s="7" t="s">
        <v>356</v>
      </c>
      <c r="D304" s="7">
        <v>-111.634902827</v>
      </c>
      <c r="E304" s="7">
        <v>45.556162452999999</v>
      </c>
      <c r="F304" s="7">
        <v>1759.7441795899999</v>
      </c>
      <c r="G304" s="7">
        <v>9.0853128433200006</v>
      </c>
      <c r="H304" s="7">
        <v>346.81204223600002</v>
      </c>
      <c r="I304" s="7" t="s">
        <v>12</v>
      </c>
      <c r="J304" s="7" t="s">
        <v>262</v>
      </c>
      <c r="K304" s="8">
        <v>20</v>
      </c>
      <c r="L304" s="8">
        <v>42.1</v>
      </c>
      <c r="M304" s="8">
        <v>37.9</v>
      </c>
      <c r="N304" s="9">
        <v>1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1">
        <v>1</v>
      </c>
      <c r="U304" s="7">
        <v>1</v>
      </c>
      <c r="V304" s="7">
        <v>1</v>
      </c>
      <c r="W304" s="7">
        <v>0</v>
      </c>
      <c r="X304" s="7">
        <v>0</v>
      </c>
      <c r="Y304" s="7">
        <v>0</v>
      </c>
      <c r="Z304" s="7">
        <v>1</v>
      </c>
      <c r="AA304" s="7">
        <v>0</v>
      </c>
      <c r="AB304" s="7">
        <v>0</v>
      </c>
      <c r="AC304" s="7">
        <v>0</v>
      </c>
      <c r="AD304" s="9">
        <v>10</v>
      </c>
      <c r="AE304" s="10">
        <v>15</v>
      </c>
      <c r="AF304" s="10">
        <v>0</v>
      </c>
      <c r="AG304" s="10">
        <v>0</v>
      </c>
      <c r="AH304" s="10">
        <v>0</v>
      </c>
      <c r="AI304" s="10">
        <v>1</v>
      </c>
      <c r="AJ304" s="10">
        <v>0</v>
      </c>
      <c r="AK304" s="10">
        <v>0</v>
      </c>
      <c r="AL304" s="10">
        <v>0</v>
      </c>
      <c r="AM304" s="12">
        <v>25</v>
      </c>
      <c r="AN304">
        <v>0</v>
      </c>
      <c r="AO304">
        <v>6</v>
      </c>
      <c r="AP304">
        <v>20</v>
      </c>
      <c r="AQ304">
        <v>0</v>
      </c>
      <c r="AR304">
        <v>0</v>
      </c>
      <c r="AS304">
        <v>0</v>
      </c>
      <c r="AT304">
        <v>0</v>
      </c>
      <c r="AU304" s="7"/>
      <c r="AV304" s="7"/>
      <c r="AW304" s="7"/>
    </row>
    <row r="305" spans="1:49" ht="15.75" x14ac:dyDescent="0.25">
      <c r="A305" s="6">
        <v>303</v>
      </c>
      <c r="B305" s="7" t="s">
        <v>357</v>
      </c>
      <c r="C305" s="7" t="s">
        <v>357</v>
      </c>
      <c r="D305" s="7">
        <v>-111.634776034</v>
      </c>
      <c r="E305" s="7">
        <v>45.556150565999999</v>
      </c>
      <c r="F305" s="7">
        <v>1760.35517521</v>
      </c>
      <c r="G305" s="7">
        <v>9.0853128433200006</v>
      </c>
      <c r="H305" s="7">
        <v>346.81204223600002</v>
      </c>
      <c r="I305" s="7" t="s">
        <v>12</v>
      </c>
      <c r="J305" s="7" t="s">
        <v>262</v>
      </c>
      <c r="K305" s="8">
        <v>20</v>
      </c>
      <c r="L305" s="8">
        <v>42.1</v>
      </c>
      <c r="M305" s="8">
        <v>37.9</v>
      </c>
      <c r="N305" s="9">
        <v>1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1">
        <v>0</v>
      </c>
      <c r="U305" s="7">
        <v>1</v>
      </c>
      <c r="V305" s="7">
        <v>1</v>
      </c>
      <c r="W305" s="7">
        <v>0</v>
      </c>
      <c r="X305" s="7">
        <v>0</v>
      </c>
      <c r="Y305" s="7">
        <v>0</v>
      </c>
      <c r="Z305" s="7">
        <v>1</v>
      </c>
      <c r="AA305" s="7">
        <v>0</v>
      </c>
      <c r="AB305" s="7">
        <v>0</v>
      </c>
      <c r="AC305" s="7">
        <v>0</v>
      </c>
      <c r="AD305" s="9">
        <v>10</v>
      </c>
      <c r="AE305" s="10">
        <v>10</v>
      </c>
      <c r="AF305" s="10">
        <v>0</v>
      </c>
      <c r="AG305" s="10">
        <v>0</v>
      </c>
      <c r="AH305" s="10">
        <v>0</v>
      </c>
      <c r="AI305" s="10">
        <v>5</v>
      </c>
      <c r="AJ305" s="10">
        <v>0</v>
      </c>
      <c r="AK305" s="10">
        <v>0</v>
      </c>
      <c r="AL305" s="10">
        <v>0</v>
      </c>
      <c r="AM305" s="13">
        <v>0</v>
      </c>
      <c r="AN305">
        <v>0</v>
      </c>
      <c r="AO305">
        <v>5</v>
      </c>
      <c r="AP305">
        <v>15</v>
      </c>
      <c r="AQ305">
        <v>0</v>
      </c>
      <c r="AR305">
        <v>0</v>
      </c>
      <c r="AS305">
        <v>0</v>
      </c>
      <c r="AT305">
        <v>0</v>
      </c>
      <c r="AU305" s="7"/>
      <c r="AV305" s="7"/>
      <c r="AW305" s="7"/>
    </row>
    <row r="306" spans="1:49" ht="15.75" x14ac:dyDescent="0.25">
      <c r="A306" s="6">
        <v>304</v>
      </c>
      <c r="B306" s="7" t="s">
        <v>358</v>
      </c>
      <c r="C306" s="7" t="s">
        <v>358</v>
      </c>
      <c r="D306" s="7">
        <v>-111.63551</v>
      </c>
      <c r="E306" s="7">
        <v>45.555790000000002</v>
      </c>
      <c r="F306" s="7">
        <v>1760.7756657699999</v>
      </c>
      <c r="G306" s="7">
        <v>8.2383337020899994</v>
      </c>
      <c r="H306" s="7">
        <v>312.28994750999999</v>
      </c>
      <c r="I306" s="7" t="s">
        <v>12</v>
      </c>
      <c r="J306" s="7" t="s">
        <v>262</v>
      </c>
      <c r="K306" s="8">
        <v>20</v>
      </c>
      <c r="L306" s="8">
        <v>42.1</v>
      </c>
      <c r="M306" s="8">
        <v>37.9</v>
      </c>
      <c r="N306" s="9">
        <v>1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1">
        <v>0</v>
      </c>
      <c r="U306" s="7">
        <v>1</v>
      </c>
      <c r="V306" s="7">
        <v>1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1</v>
      </c>
      <c r="AD306" s="9">
        <v>10</v>
      </c>
      <c r="AE306" s="10">
        <v>25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50</v>
      </c>
      <c r="AM306" s="13">
        <v>0</v>
      </c>
      <c r="AN306">
        <v>0</v>
      </c>
      <c r="AO306">
        <v>6</v>
      </c>
      <c r="AP306">
        <v>10</v>
      </c>
      <c r="AQ306">
        <v>2</v>
      </c>
      <c r="AR306">
        <v>20</v>
      </c>
      <c r="AS306">
        <v>0</v>
      </c>
      <c r="AT306">
        <v>0</v>
      </c>
      <c r="AU306" s="7"/>
      <c r="AV306" s="7"/>
      <c r="AW306" s="7"/>
    </row>
    <row r="307" spans="1:49" ht="15.75" x14ac:dyDescent="0.25">
      <c r="A307" s="6">
        <v>305</v>
      </c>
      <c r="B307" s="7" t="s">
        <v>359</v>
      </c>
      <c r="C307" s="7" t="s">
        <v>359</v>
      </c>
      <c r="D307" s="7">
        <v>-111.63549</v>
      </c>
      <c r="E307" s="7">
        <v>45.555874000000003</v>
      </c>
      <c r="F307" s="7">
        <v>1759.87081767</v>
      </c>
      <c r="G307" s="7">
        <v>8.2383337020899994</v>
      </c>
      <c r="H307" s="7">
        <v>312.28994750999999</v>
      </c>
      <c r="I307" s="7" t="s">
        <v>12</v>
      </c>
      <c r="J307" s="7" t="s">
        <v>262</v>
      </c>
      <c r="K307" s="8">
        <v>20</v>
      </c>
      <c r="L307" s="8">
        <v>42.1</v>
      </c>
      <c r="M307" s="8">
        <v>37.9</v>
      </c>
      <c r="N307" s="9">
        <v>1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1">
        <v>0</v>
      </c>
      <c r="U307" s="7">
        <v>1</v>
      </c>
      <c r="V307" s="7">
        <v>1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1</v>
      </c>
      <c r="AD307" s="9">
        <v>10</v>
      </c>
      <c r="AE307" s="10">
        <v>10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50</v>
      </c>
      <c r="AM307" s="13">
        <v>0</v>
      </c>
      <c r="AN307">
        <v>5</v>
      </c>
      <c r="AO307">
        <v>4</v>
      </c>
      <c r="AP307">
        <v>15</v>
      </c>
      <c r="AQ307">
        <v>1</v>
      </c>
      <c r="AR307">
        <v>5</v>
      </c>
      <c r="AS307">
        <v>0</v>
      </c>
      <c r="AT307">
        <v>0</v>
      </c>
      <c r="AU307" s="7"/>
      <c r="AV307" s="7"/>
      <c r="AW307" s="7"/>
    </row>
    <row r="308" spans="1:49" ht="15.75" x14ac:dyDescent="0.25">
      <c r="A308" s="6">
        <v>306</v>
      </c>
      <c r="B308" s="7" t="s">
        <v>360</v>
      </c>
      <c r="C308" s="7" t="s">
        <v>360</v>
      </c>
      <c r="D308" s="7">
        <v>-111.63547</v>
      </c>
      <c r="E308" s="7">
        <v>45.555957999999997</v>
      </c>
      <c r="F308" s="7">
        <v>1758.99327528</v>
      </c>
      <c r="G308" s="7">
        <v>8.4300003051800001</v>
      </c>
      <c r="H308" s="7">
        <v>313.75213623000002</v>
      </c>
      <c r="I308" s="7" t="s">
        <v>12</v>
      </c>
      <c r="J308" s="7" t="s">
        <v>262</v>
      </c>
      <c r="K308" s="8">
        <v>20</v>
      </c>
      <c r="L308" s="8">
        <v>42.1</v>
      </c>
      <c r="M308" s="8">
        <v>37.9</v>
      </c>
      <c r="N308" s="9">
        <v>1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1">
        <v>0</v>
      </c>
      <c r="U308" s="7">
        <v>1</v>
      </c>
      <c r="V308" s="7">
        <v>1</v>
      </c>
      <c r="W308" s="7">
        <v>0</v>
      </c>
      <c r="X308" s="7">
        <v>0</v>
      </c>
      <c r="Y308" s="7">
        <v>0</v>
      </c>
      <c r="Z308" s="7">
        <v>1</v>
      </c>
      <c r="AA308" s="7">
        <v>0</v>
      </c>
      <c r="AB308" s="7">
        <v>0</v>
      </c>
      <c r="AC308" s="7">
        <v>1</v>
      </c>
      <c r="AD308" s="9">
        <v>10</v>
      </c>
      <c r="AE308" s="10">
        <v>25</v>
      </c>
      <c r="AF308" s="10">
        <v>0</v>
      </c>
      <c r="AG308" s="10">
        <v>0</v>
      </c>
      <c r="AH308" s="10">
        <v>0</v>
      </c>
      <c r="AI308" s="10">
        <v>5</v>
      </c>
      <c r="AJ308" s="10">
        <v>0</v>
      </c>
      <c r="AK308" s="10">
        <v>0</v>
      </c>
      <c r="AL308" s="10">
        <v>10</v>
      </c>
      <c r="AM308" s="13">
        <v>0</v>
      </c>
      <c r="AN308">
        <v>5</v>
      </c>
      <c r="AO308">
        <v>3</v>
      </c>
      <c r="AP308">
        <v>15</v>
      </c>
      <c r="AQ308">
        <v>2</v>
      </c>
      <c r="AR308">
        <v>10</v>
      </c>
      <c r="AS308">
        <v>0</v>
      </c>
      <c r="AT308">
        <v>0</v>
      </c>
      <c r="AU308" s="7"/>
      <c r="AV308" s="7"/>
      <c r="AW308" s="7"/>
    </row>
    <row r="309" spans="1:49" ht="15.75" x14ac:dyDescent="0.25">
      <c r="A309" s="6">
        <v>307</v>
      </c>
      <c r="B309" s="7" t="s">
        <v>361</v>
      </c>
      <c r="C309" s="7" t="s">
        <v>361</v>
      </c>
      <c r="D309" s="7">
        <v>-111.63545000000001</v>
      </c>
      <c r="E309" s="7">
        <v>45.556041999999998</v>
      </c>
      <c r="F309" s="7">
        <v>1758.17275963</v>
      </c>
      <c r="G309" s="7">
        <v>8.4300003051800001</v>
      </c>
      <c r="H309" s="7">
        <v>313.75213623000002</v>
      </c>
      <c r="I309" s="7" t="s">
        <v>12</v>
      </c>
      <c r="J309" s="7" t="s">
        <v>262</v>
      </c>
      <c r="K309" s="8">
        <v>20</v>
      </c>
      <c r="L309" s="8">
        <v>42.1</v>
      </c>
      <c r="M309" s="8">
        <v>37.9</v>
      </c>
      <c r="N309" s="9">
        <v>1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1">
        <v>0</v>
      </c>
      <c r="U309" s="7">
        <v>1</v>
      </c>
      <c r="V309" s="7">
        <v>1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1</v>
      </c>
      <c r="AD309" s="9">
        <v>15</v>
      </c>
      <c r="AE309" s="10">
        <v>25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20</v>
      </c>
      <c r="AM309" s="13">
        <v>0</v>
      </c>
      <c r="AN309">
        <v>5</v>
      </c>
      <c r="AO309">
        <v>4</v>
      </c>
      <c r="AP309">
        <v>15</v>
      </c>
      <c r="AQ309">
        <v>2</v>
      </c>
      <c r="AR309">
        <v>15</v>
      </c>
      <c r="AS309">
        <v>0</v>
      </c>
      <c r="AT309">
        <v>0</v>
      </c>
      <c r="AU309" s="7"/>
      <c r="AV309" s="7"/>
      <c r="AW309" s="7"/>
    </row>
    <row r="310" spans="1:49" ht="15.75" x14ac:dyDescent="0.25">
      <c r="A310" s="6">
        <v>308</v>
      </c>
      <c r="B310" s="7" t="s">
        <v>362</v>
      </c>
      <c r="C310" s="7" t="s">
        <v>362</v>
      </c>
      <c r="D310" s="7">
        <v>-111.63543</v>
      </c>
      <c r="E310" s="7">
        <v>45.556125999999999</v>
      </c>
      <c r="F310" s="7">
        <v>1757.3897768300001</v>
      </c>
      <c r="G310" s="7">
        <v>8.4300003051800001</v>
      </c>
      <c r="H310" s="7">
        <v>313.75213623000002</v>
      </c>
      <c r="I310" s="7" t="s">
        <v>12</v>
      </c>
      <c r="J310" s="7" t="s">
        <v>262</v>
      </c>
      <c r="K310" s="8">
        <v>20</v>
      </c>
      <c r="L310" s="8">
        <v>42.1</v>
      </c>
      <c r="M310" s="8">
        <v>37.9</v>
      </c>
      <c r="N310" s="9">
        <v>1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1">
        <v>0</v>
      </c>
      <c r="U310" s="7">
        <v>0</v>
      </c>
      <c r="V310" s="7">
        <v>1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1</v>
      </c>
      <c r="AD310" s="9">
        <v>0</v>
      </c>
      <c r="AE310" s="10">
        <v>10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75</v>
      </c>
      <c r="AM310" s="13">
        <v>0</v>
      </c>
      <c r="AN310">
        <v>0</v>
      </c>
      <c r="AO310">
        <v>4</v>
      </c>
      <c r="AP310">
        <v>15</v>
      </c>
      <c r="AQ310">
        <v>0</v>
      </c>
      <c r="AR310">
        <v>0</v>
      </c>
      <c r="AS310">
        <v>0</v>
      </c>
      <c r="AT310">
        <v>0</v>
      </c>
      <c r="AU310" s="7"/>
      <c r="AV310" s="7"/>
      <c r="AW310" s="7"/>
    </row>
    <row r="311" spans="1:49" ht="15.75" x14ac:dyDescent="0.25">
      <c r="A311" s="6">
        <v>309</v>
      </c>
      <c r="B311" s="7" t="s">
        <v>363</v>
      </c>
      <c r="C311" s="7" t="s">
        <v>363</v>
      </c>
      <c r="D311" s="7">
        <v>-111.635388883</v>
      </c>
      <c r="E311" s="7">
        <v>45.556298691999999</v>
      </c>
      <c r="F311" s="7">
        <v>1755.5452538300001</v>
      </c>
      <c r="G311" s="7">
        <v>7.0243058204700004</v>
      </c>
      <c r="H311" s="7">
        <v>321.45056152299998</v>
      </c>
      <c r="I311" s="7" t="s">
        <v>12</v>
      </c>
      <c r="J311" s="7" t="s">
        <v>262</v>
      </c>
      <c r="K311" s="8">
        <v>20</v>
      </c>
      <c r="L311" s="8">
        <v>42.1</v>
      </c>
      <c r="M311" s="8">
        <v>37.9</v>
      </c>
      <c r="N311" s="9">
        <v>1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1">
        <v>0</v>
      </c>
      <c r="U311" s="7">
        <v>0</v>
      </c>
      <c r="V311" s="7">
        <v>1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1</v>
      </c>
      <c r="AD311" s="9">
        <v>0</v>
      </c>
      <c r="AE311" s="10">
        <v>10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20</v>
      </c>
      <c r="AM311" s="13">
        <v>0</v>
      </c>
      <c r="AN311">
        <v>5</v>
      </c>
      <c r="AO311">
        <v>3</v>
      </c>
      <c r="AP311">
        <v>10</v>
      </c>
      <c r="AQ311">
        <v>2</v>
      </c>
      <c r="AR311">
        <v>45</v>
      </c>
      <c r="AS311">
        <v>0</v>
      </c>
      <c r="AT311">
        <v>0</v>
      </c>
      <c r="AU311" s="7"/>
      <c r="AV311" s="7"/>
      <c r="AW311" s="7"/>
    </row>
    <row r="312" spans="1:49" ht="15.75" x14ac:dyDescent="0.25">
      <c r="A312" s="6">
        <v>310</v>
      </c>
      <c r="B312" s="7" t="s">
        <v>364</v>
      </c>
      <c r="C312" s="7" t="s">
        <v>364</v>
      </c>
      <c r="D312" s="7">
        <v>-111.635367766</v>
      </c>
      <c r="E312" s="7">
        <v>45.556387383999997</v>
      </c>
      <c r="F312" s="7">
        <v>1754.44121683</v>
      </c>
      <c r="G312" s="7">
        <v>5.4209823608400001</v>
      </c>
      <c r="H312" s="7">
        <v>342.45446777299998</v>
      </c>
      <c r="I312" s="7" t="s">
        <v>12</v>
      </c>
      <c r="J312" s="7" t="s">
        <v>262</v>
      </c>
      <c r="K312" s="8">
        <v>20</v>
      </c>
      <c r="L312" s="8">
        <v>42.1</v>
      </c>
      <c r="M312" s="8">
        <v>37.9</v>
      </c>
      <c r="N312" s="9">
        <v>1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1">
        <v>0</v>
      </c>
      <c r="U312" s="7">
        <v>1</v>
      </c>
      <c r="V312" s="7">
        <v>1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1</v>
      </c>
      <c r="AD312" s="9">
        <v>10</v>
      </c>
      <c r="AE312" s="10">
        <v>10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5</v>
      </c>
      <c r="AM312" s="13">
        <v>0</v>
      </c>
      <c r="AN312">
        <v>0</v>
      </c>
      <c r="AO312">
        <v>5</v>
      </c>
      <c r="AP312">
        <v>15</v>
      </c>
      <c r="AQ312">
        <v>1</v>
      </c>
      <c r="AR312">
        <v>20</v>
      </c>
      <c r="AS312">
        <v>0</v>
      </c>
      <c r="AT312">
        <v>0</v>
      </c>
      <c r="AU312" s="7"/>
      <c r="AV312" s="7"/>
      <c r="AW312" s="7"/>
    </row>
    <row r="313" spans="1:49" ht="15.75" x14ac:dyDescent="0.25">
      <c r="A313" s="6">
        <v>311</v>
      </c>
      <c r="B313" s="7" t="s">
        <v>365</v>
      </c>
      <c r="C313" s="7" t="s">
        <v>365</v>
      </c>
      <c r="D313" s="7">
        <v>-111.635346648</v>
      </c>
      <c r="E313" s="7">
        <v>45.556476076000003</v>
      </c>
      <c r="F313" s="7">
        <v>1753.25657778</v>
      </c>
      <c r="G313" s="7">
        <v>7.1732926368700003</v>
      </c>
      <c r="H313" s="7">
        <v>346.66473388700001</v>
      </c>
      <c r="I313" s="7" t="s">
        <v>12</v>
      </c>
      <c r="J313" s="7" t="s">
        <v>262</v>
      </c>
      <c r="K313" s="8">
        <v>20</v>
      </c>
      <c r="L313" s="8">
        <v>42.1</v>
      </c>
      <c r="M313" s="8">
        <v>37.9</v>
      </c>
      <c r="N313" s="9">
        <v>1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1">
        <v>0</v>
      </c>
      <c r="U313" s="7">
        <v>1</v>
      </c>
      <c r="V313" s="7">
        <v>1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1</v>
      </c>
      <c r="AD313" s="9">
        <v>10</v>
      </c>
      <c r="AE313" s="10">
        <v>5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85</v>
      </c>
      <c r="AM313" s="13">
        <v>0</v>
      </c>
      <c r="AN313">
        <v>0</v>
      </c>
      <c r="AO313">
        <v>3</v>
      </c>
      <c r="AP313">
        <v>5</v>
      </c>
      <c r="AQ313">
        <v>0</v>
      </c>
      <c r="AR313">
        <v>0</v>
      </c>
      <c r="AS313">
        <v>0</v>
      </c>
      <c r="AT313">
        <v>0</v>
      </c>
      <c r="AU313" s="7"/>
      <c r="AV313" s="7"/>
      <c r="AW313" s="7"/>
    </row>
    <row r="314" spans="1:49" ht="15.75" x14ac:dyDescent="0.25">
      <c r="A314" s="6">
        <v>312</v>
      </c>
      <c r="B314" s="7" t="s">
        <v>366</v>
      </c>
      <c r="C314" s="7" t="s">
        <v>366</v>
      </c>
      <c r="D314" s="7">
        <v>-111.63532553100001</v>
      </c>
      <c r="E314" s="7">
        <v>45.556564768000001</v>
      </c>
      <c r="F314" s="7">
        <v>1752.1354615099999</v>
      </c>
      <c r="G314" s="7">
        <v>7.1732926368700003</v>
      </c>
      <c r="H314" s="7">
        <v>346.66473388700001</v>
      </c>
      <c r="I314" s="7" t="s">
        <v>12</v>
      </c>
      <c r="J314" s="7" t="s">
        <v>262</v>
      </c>
      <c r="K314" s="8">
        <v>20</v>
      </c>
      <c r="L314" s="8">
        <v>42.1</v>
      </c>
      <c r="M314" s="8">
        <v>37.9</v>
      </c>
      <c r="N314" s="9">
        <v>1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1">
        <v>0</v>
      </c>
      <c r="U314" s="7">
        <v>1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1</v>
      </c>
      <c r="AD314" s="9">
        <v>5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90</v>
      </c>
      <c r="AM314" s="13">
        <v>0</v>
      </c>
      <c r="AN314">
        <v>0</v>
      </c>
      <c r="AO314">
        <v>4</v>
      </c>
      <c r="AP314">
        <v>5</v>
      </c>
      <c r="AQ314">
        <v>0</v>
      </c>
      <c r="AR314">
        <v>0</v>
      </c>
      <c r="AS314">
        <v>0</v>
      </c>
      <c r="AT314">
        <v>0</v>
      </c>
      <c r="AU314" s="7"/>
      <c r="AV314" s="7"/>
      <c r="AW314" s="7"/>
    </row>
    <row r="315" spans="1:49" ht="15.75" x14ac:dyDescent="0.25">
      <c r="A315" s="6">
        <v>313</v>
      </c>
      <c r="B315" s="7" t="s">
        <v>367</v>
      </c>
      <c r="C315" s="7" t="s">
        <v>367</v>
      </c>
      <c r="D315" s="7">
        <v>-111.635304414</v>
      </c>
      <c r="E315" s="7">
        <v>45.55665346</v>
      </c>
      <c r="F315" s="7">
        <v>1751.0463330600001</v>
      </c>
      <c r="G315" s="7">
        <v>4.9329175949100001</v>
      </c>
      <c r="H315" s="7">
        <v>345.31448364300002</v>
      </c>
      <c r="I315" s="7" t="s">
        <v>12</v>
      </c>
      <c r="J315" s="7" t="s">
        <v>262</v>
      </c>
      <c r="K315" s="8">
        <v>20</v>
      </c>
      <c r="L315" s="8">
        <v>42.1</v>
      </c>
      <c r="M315" s="8">
        <v>37.9</v>
      </c>
      <c r="N315" s="9">
        <v>1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1">
        <v>1</v>
      </c>
      <c r="U315" s="7">
        <v>1</v>
      </c>
      <c r="V315" s="7">
        <v>1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1</v>
      </c>
      <c r="AD315" s="9">
        <v>15</v>
      </c>
      <c r="AE315" s="10">
        <v>15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5</v>
      </c>
      <c r="AM315" s="12">
        <v>15</v>
      </c>
      <c r="AN315">
        <v>0</v>
      </c>
      <c r="AO315">
        <v>5</v>
      </c>
      <c r="AP315">
        <v>20</v>
      </c>
      <c r="AQ315">
        <v>0</v>
      </c>
      <c r="AR315">
        <v>0</v>
      </c>
      <c r="AS315">
        <v>0</v>
      </c>
      <c r="AT315">
        <v>0</v>
      </c>
      <c r="AU315" s="7"/>
      <c r="AV315" s="7"/>
      <c r="AW315" s="7"/>
    </row>
    <row r="316" spans="1:49" ht="15.75" x14ac:dyDescent="0.25">
      <c r="A316" s="14">
        <v>314</v>
      </c>
      <c r="B316" s="4" t="s">
        <v>368</v>
      </c>
      <c r="C316" s="4" t="s">
        <v>368</v>
      </c>
      <c r="D316" s="4">
        <v>-111.6386</v>
      </c>
      <c r="E316" s="4">
        <v>45.542319999999997</v>
      </c>
      <c r="F316" s="4">
        <v>1765.2997012999999</v>
      </c>
      <c r="G316" s="4">
        <v>11.239213943499999</v>
      </c>
      <c r="H316" s="4">
        <v>324.86151123000002</v>
      </c>
      <c r="I316" s="4" t="s">
        <v>12</v>
      </c>
      <c r="J316" s="4" t="s">
        <v>262</v>
      </c>
      <c r="K316" s="15">
        <v>20</v>
      </c>
      <c r="L316" s="15">
        <v>42.1</v>
      </c>
      <c r="M316" s="15">
        <v>37.9</v>
      </c>
      <c r="N316" s="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 s="3">
        <v>0</v>
      </c>
      <c r="U316" s="4">
        <v>1</v>
      </c>
      <c r="V316" s="4">
        <v>1</v>
      </c>
      <c r="W316" s="4">
        <v>0</v>
      </c>
      <c r="X316" s="4">
        <v>0</v>
      </c>
      <c r="Y316" s="4">
        <v>1</v>
      </c>
      <c r="Z316" s="4">
        <v>1</v>
      </c>
      <c r="AA316" s="4">
        <v>0</v>
      </c>
      <c r="AB316" s="4">
        <v>0</v>
      </c>
      <c r="AC316" s="4">
        <v>0</v>
      </c>
      <c r="AD316" s="16">
        <v>15</v>
      </c>
      <c r="AE316">
        <v>35</v>
      </c>
      <c r="AF316">
        <v>0</v>
      </c>
      <c r="AG316">
        <v>0</v>
      </c>
      <c r="AH316">
        <v>5</v>
      </c>
      <c r="AI316">
        <v>5</v>
      </c>
      <c r="AJ316">
        <v>0</v>
      </c>
      <c r="AK316">
        <v>0</v>
      </c>
      <c r="AL316">
        <v>0</v>
      </c>
      <c r="AM316" s="18">
        <v>0</v>
      </c>
      <c r="AN316">
        <v>0</v>
      </c>
      <c r="AO316">
        <v>5</v>
      </c>
      <c r="AP316">
        <v>25</v>
      </c>
      <c r="AQ316">
        <v>0</v>
      </c>
      <c r="AR316">
        <v>0</v>
      </c>
      <c r="AS316">
        <v>0</v>
      </c>
      <c r="AT316">
        <v>0</v>
      </c>
      <c r="AU316" s="4"/>
      <c r="AV316" s="4"/>
      <c r="AW316" s="4"/>
    </row>
    <row r="317" spans="1:49" ht="15.75" x14ac:dyDescent="0.25">
      <c r="A317" s="14">
        <v>315</v>
      </c>
      <c r="B317" s="4" t="s">
        <v>369</v>
      </c>
      <c r="C317" s="4" t="s">
        <v>369</v>
      </c>
      <c r="D317" s="4">
        <v>-111.638476</v>
      </c>
      <c r="E317" s="4">
        <v>45.542299999999997</v>
      </c>
      <c r="F317" s="4">
        <v>1766.5692848000001</v>
      </c>
      <c r="G317" s="4">
        <v>11.239213943499999</v>
      </c>
      <c r="H317" s="4">
        <v>324.86151123000002</v>
      </c>
      <c r="I317" s="4" t="s">
        <v>12</v>
      </c>
      <c r="J317" s="4" t="s">
        <v>262</v>
      </c>
      <c r="K317" s="15">
        <v>20</v>
      </c>
      <c r="L317" s="15">
        <v>42.1</v>
      </c>
      <c r="M317" s="15">
        <v>37.9</v>
      </c>
      <c r="N317" s="16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 s="3">
        <v>0</v>
      </c>
      <c r="U317" s="4">
        <v>1</v>
      </c>
      <c r="V317" s="4">
        <v>1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16">
        <v>20</v>
      </c>
      <c r="AE317">
        <v>20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8">
        <v>0</v>
      </c>
      <c r="AN317">
        <v>0</v>
      </c>
      <c r="AO317">
        <v>2</v>
      </c>
      <c r="AP317">
        <v>25</v>
      </c>
      <c r="AQ317">
        <v>1</v>
      </c>
      <c r="AR317">
        <v>15</v>
      </c>
      <c r="AS317">
        <v>0</v>
      </c>
      <c r="AT317">
        <v>0</v>
      </c>
      <c r="AU317" s="4"/>
      <c r="AV317" s="4"/>
      <c r="AW317" s="4"/>
    </row>
    <row r="318" spans="1:49" ht="15.75" x14ac:dyDescent="0.25">
      <c r="A318" s="14">
        <v>316</v>
      </c>
      <c r="B318" s="4" t="s">
        <v>370</v>
      </c>
      <c r="C318" s="4" t="s">
        <v>370</v>
      </c>
      <c r="D318" s="4">
        <v>-111.638352</v>
      </c>
      <c r="E318" s="4">
        <v>45.542279999999998</v>
      </c>
      <c r="F318" s="4">
        <v>1768.2959917799999</v>
      </c>
      <c r="G318" s="4">
        <v>11.239213943499999</v>
      </c>
      <c r="H318" s="4">
        <v>324.86151123000002</v>
      </c>
      <c r="I318" s="4" t="s">
        <v>12</v>
      </c>
      <c r="J318" s="4" t="s">
        <v>262</v>
      </c>
      <c r="K318" s="15">
        <v>20</v>
      </c>
      <c r="L318" s="15">
        <v>42.1</v>
      </c>
      <c r="M318" s="15">
        <v>37.9</v>
      </c>
      <c r="N318" s="16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 s="3">
        <v>1</v>
      </c>
      <c r="U318" s="4">
        <v>0</v>
      </c>
      <c r="V318" s="4">
        <v>1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16">
        <v>0</v>
      </c>
      <c r="AE318">
        <v>30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 s="17">
        <v>15</v>
      </c>
      <c r="AN318">
        <v>0</v>
      </c>
      <c r="AO318">
        <v>5</v>
      </c>
      <c r="AP318">
        <v>25</v>
      </c>
      <c r="AQ318">
        <v>0</v>
      </c>
      <c r="AR318">
        <v>0</v>
      </c>
      <c r="AS318">
        <v>0</v>
      </c>
      <c r="AT318">
        <v>0</v>
      </c>
      <c r="AU318" s="4"/>
      <c r="AV318" s="4"/>
      <c r="AW318" s="4"/>
    </row>
    <row r="319" spans="1:49" ht="15.75" x14ac:dyDescent="0.25">
      <c r="A319" s="14">
        <v>317</v>
      </c>
      <c r="B319" s="4" t="s">
        <v>371</v>
      </c>
      <c r="C319" s="4" t="s">
        <v>371</v>
      </c>
      <c r="D319" s="4">
        <v>-111.638228</v>
      </c>
      <c r="E319" s="4">
        <v>45.542259999999999</v>
      </c>
      <c r="F319" s="4">
        <v>1770.1166008299999</v>
      </c>
      <c r="G319" s="4">
        <v>11.972227096599999</v>
      </c>
      <c r="H319" s="4">
        <v>327.36508178700001</v>
      </c>
      <c r="I319" s="4" t="s">
        <v>12</v>
      </c>
      <c r="J319" s="4" t="s">
        <v>262</v>
      </c>
      <c r="K319" s="15">
        <v>20</v>
      </c>
      <c r="L319" s="15">
        <v>42.1</v>
      </c>
      <c r="M319" s="15">
        <v>37.9</v>
      </c>
      <c r="N319" s="16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 s="3">
        <v>0</v>
      </c>
      <c r="U319" s="4">
        <v>1</v>
      </c>
      <c r="V319" s="4">
        <v>1</v>
      </c>
      <c r="W319" s="4">
        <v>0</v>
      </c>
      <c r="X319" s="4">
        <v>0</v>
      </c>
      <c r="Y319" s="4">
        <v>1</v>
      </c>
      <c r="Z319" s="4">
        <v>0</v>
      </c>
      <c r="AA319" s="4">
        <v>0</v>
      </c>
      <c r="AB319" s="4">
        <v>0</v>
      </c>
      <c r="AC319" s="4">
        <v>0</v>
      </c>
      <c r="AD319" s="16">
        <v>10</v>
      </c>
      <c r="AE319">
        <v>35</v>
      </c>
      <c r="AF319">
        <v>0</v>
      </c>
      <c r="AG319">
        <v>0</v>
      </c>
      <c r="AH319">
        <v>5</v>
      </c>
      <c r="AI319">
        <v>0</v>
      </c>
      <c r="AJ319">
        <v>0</v>
      </c>
      <c r="AK319">
        <v>0</v>
      </c>
      <c r="AL319">
        <v>0</v>
      </c>
      <c r="AM319" s="18">
        <v>0</v>
      </c>
      <c r="AN319">
        <v>0</v>
      </c>
      <c r="AO319">
        <v>4</v>
      </c>
      <c r="AP319">
        <v>25</v>
      </c>
      <c r="AQ319">
        <v>0</v>
      </c>
      <c r="AR319">
        <v>0</v>
      </c>
      <c r="AS319">
        <v>0</v>
      </c>
      <c r="AT319">
        <v>0</v>
      </c>
      <c r="AU319" s="4"/>
      <c r="AV319" s="4"/>
      <c r="AW319" s="4"/>
    </row>
    <row r="320" spans="1:49" ht="15.75" x14ac:dyDescent="0.25">
      <c r="A320" s="14">
        <v>318</v>
      </c>
      <c r="B320" s="4" t="s">
        <v>372</v>
      </c>
      <c r="C320" s="4" t="s">
        <v>372</v>
      </c>
      <c r="D320" s="4">
        <v>-111.638104</v>
      </c>
      <c r="E320" s="4">
        <v>45.54224</v>
      </c>
      <c r="F320" s="4">
        <v>1771.8872163399999</v>
      </c>
      <c r="G320" s="4">
        <v>11.972227096599999</v>
      </c>
      <c r="H320" s="4">
        <v>327.36508178700001</v>
      </c>
      <c r="I320" s="4" t="s">
        <v>12</v>
      </c>
      <c r="J320" s="4" t="s">
        <v>262</v>
      </c>
      <c r="K320" s="15">
        <v>20</v>
      </c>
      <c r="L320" s="15">
        <v>42.1</v>
      </c>
      <c r="M320" s="15">
        <v>37.9</v>
      </c>
      <c r="N320" s="16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 s="3">
        <v>0</v>
      </c>
      <c r="U320" s="4">
        <v>1</v>
      </c>
      <c r="V320" s="4">
        <v>1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16">
        <v>10</v>
      </c>
      <c r="AE320">
        <v>25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15</v>
      </c>
      <c r="AM320" s="18">
        <v>0</v>
      </c>
      <c r="AN320">
        <v>0</v>
      </c>
      <c r="AO320">
        <v>6</v>
      </c>
      <c r="AP320">
        <v>30</v>
      </c>
      <c r="AQ320">
        <v>0</v>
      </c>
      <c r="AR320">
        <v>0</v>
      </c>
      <c r="AS320">
        <v>0</v>
      </c>
      <c r="AT320">
        <v>0</v>
      </c>
      <c r="AU320" s="4"/>
      <c r="AV320" s="4"/>
      <c r="AW320" s="4"/>
    </row>
    <row r="321" spans="1:49" ht="15.75" x14ac:dyDescent="0.25">
      <c r="A321" s="14">
        <v>319</v>
      </c>
      <c r="B321" s="4" t="s">
        <v>373</v>
      </c>
      <c r="C321" s="4" t="s">
        <v>373</v>
      </c>
      <c r="D321" s="4">
        <v>-111.63798</v>
      </c>
      <c r="E321" s="4">
        <v>45.54222</v>
      </c>
      <c r="F321" s="4">
        <v>1773.6465880000001</v>
      </c>
      <c r="G321" s="4">
        <v>11.972227096599999</v>
      </c>
      <c r="H321" s="4">
        <v>327.36508178700001</v>
      </c>
      <c r="I321" s="4" t="s">
        <v>12</v>
      </c>
      <c r="J321" s="4" t="s">
        <v>262</v>
      </c>
      <c r="K321" s="15">
        <v>20</v>
      </c>
      <c r="L321" s="15">
        <v>42.1</v>
      </c>
      <c r="M321" s="15">
        <v>37.9</v>
      </c>
      <c r="N321" s="16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 s="3">
        <v>0</v>
      </c>
      <c r="U321" s="4">
        <v>0</v>
      </c>
      <c r="V321" s="4">
        <v>1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16">
        <v>0</v>
      </c>
      <c r="AE321">
        <v>55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8">
        <v>0</v>
      </c>
      <c r="AN321">
        <v>0</v>
      </c>
      <c r="AO321">
        <v>7</v>
      </c>
      <c r="AP321">
        <v>25</v>
      </c>
      <c r="AQ321">
        <v>0</v>
      </c>
      <c r="AR321">
        <v>0</v>
      </c>
      <c r="AS321">
        <v>0</v>
      </c>
      <c r="AT321">
        <v>0</v>
      </c>
      <c r="AU321" s="4"/>
      <c r="AV321" s="4"/>
      <c r="AW321" s="4"/>
    </row>
    <row r="322" spans="1:49" ht="15.75" x14ac:dyDescent="0.25">
      <c r="A322" s="14">
        <v>320</v>
      </c>
      <c r="B322" s="4" t="s">
        <v>374</v>
      </c>
      <c r="C322" s="4" t="s">
        <v>374</v>
      </c>
      <c r="D322" s="4">
        <v>-111.637855254</v>
      </c>
      <c r="E322" s="4">
        <v>45.542199879999998</v>
      </c>
      <c r="F322" s="4">
        <v>1775.5225289</v>
      </c>
      <c r="G322" s="4">
        <v>13.844190597500001</v>
      </c>
      <c r="H322" s="4">
        <v>344.01736450200002</v>
      </c>
      <c r="I322" s="4" t="s">
        <v>12</v>
      </c>
      <c r="J322" s="4" t="s">
        <v>262</v>
      </c>
      <c r="K322" s="15">
        <v>20</v>
      </c>
      <c r="L322" s="15">
        <v>42.1</v>
      </c>
      <c r="M322" s="15">
        <v>37.9</v>
      </c>
      <c r="N322" s="16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 s="3">
        <v>0</v>
      </c>
      <c r="U322" s="4">
        <v>1</v>
      </c>
      <c r="V322" s="4">
        <v>1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16">
        <v>20</v>
      </c>
      <c r="AE322">
        <v>30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s="18">
        <v>0</v>
      </c>
      <c r="AN322">
        <v>0</v>
      </c>
      <c r="AO322">
        <v>7</v>
      </c>
      <c r="AP322">
        <v>25</v>
      </c>
      <c r="AQ322">
        <v>0</v>
      </c>
      <c r="AR322">
        <v>0</v>
      </c>
      <c r="AS322">
        <v>0</v>
      </c>
      <c r="AT322">
        <v>0</v>
      </c>
      <c r="AU322" s="4"/>
      <c r="AV322" s="4"/>
      <c r="AW322" s="4"/>
    </row>
    <row r="323" spans="1:49" ht="15.75" x14ac:dyDescent="0.25">
      <c r="A323" s="14">
        <v>321</v>
      </c>
      <c r="B323" s="4" t="s">
        <v>375</v>
      </c>
      <c r="C323" s="4" t="s">
        <v>375</v>
      </c>
      <c r="D323" s="4">
        <v>-111.637730508</v>
      </c>
      <c r="E323" s="4">
        <v>45.542179759</v>
      </c>
      <c r="F323" s="4">
        <v>1777.4269598400001</v>
      </c>
      <c r="G323" s="4">
        <v>17.861976623499999</v>
      </c>
      <c r="H323" s="4">
        <v>334.692871094</v>
      </c>
      <c r="I323" s="4" t="s">
        <v>12</v>
      </c>
      <c r="J323" s="4" t="s">
        <v>262</v>
      </c>
      <c r="K323" s="15">
        <v>20</v>
      </c>
      <c r="L323" s="15">
        <v>42.1</v>
      </c>
      <c r="M323" s="15">
        <v>37.9</v>
      </c>
      <c r="N323" s="16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 s="3">
        <v>0</v>
      </c>
      <c r="U323" s="4">
        <v>1</v>
      </c>
      <c r="V323" s="4">
        <v>1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16">
        <v>5</v>
      </c>
      <c r="AE323">
        <v>25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8">
        <v>0</v>
      </c>
      <c r="AN323">
        <v>0</v>
      </c>
      <c r="AO323">
        <v>6</v>
      </c>
      <c r="AP323">
        <v>30</v>
      </c>
      <c r="AQ323">
        <v>0</v>
      </c>
      <c r="AR323">
        <v>0</v>
      </c>
      <c r="AS323">
        <v>0</v>
      </c>
      <c r="AT323">
        <v>0</v>
      </c>
      <c r="AU323" s="4"/>
      <c r="AV323" s="4"/>
      <c r="AW323" s="4"/>
    </row>
    <row r="324" spans="1:49" ht="15.75" x14ac:dyDescent="0.25">
      <c r="A324" s="14">
        <v>322</v>
      </c>
      <c r="B324" s="4" t="s">
        <v>376</v>
      </c>
      <c r="C324" s="4" t="s">
        <v>376</v>
      </c>
      <c r="D324" s="4">
        <v>-111.63760576200001</v>
      </c>
      <c r="E324" s="4">
        <v>45.542159638999998</v>
      </c>
      <c r="F324" s="4">
        <v>1779.09628972</v>
      </c>
      <c r="G324" s="4">
        <v>17.861976623499999</v>
      </c>
      <c r="H324" s="4">
        <v>334.692871094</v>
      </c>
      <c r="I324" s="4" t="s">
        <v>12</v>
      </c>
      <c r="J324" s="4" t="s">
        <v>262</v>
      </c>
      <c r="K324" s="15">
        <v>20</v>
      </c>
      <c r="L324" s="15">
        <v>42.1</v>
      </c>
      <c r="M324" s="15">
        <v>37.9</v>
      </c>
      <c r="N324" s="16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 s="3">
        <v>0</v>
      </c>
      <c r="U324" s="4">
        <v>1</v>
      </c>
      <c r="V324" s="4">
        <v>1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16">
        <v>15</v>
      </c>
      <c r="AE324">
        <v>25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18">
        <v>0</v>
      </c>
      <c r="AN324">
        <v>0</v>
      </c>
      <c r="AO324">
        <v>4</v>
      </c>
      <c r="AP324">
        <v>25</v>
      </c>
      <c r="AQ324">
        <v>1</v>
      </c>
      <c r="AR324">
        <v>5</v>
      </c>
      <c r="AS324">
        <v>0</v>
      </c>
      <c r="AT324">
        <v>0</v>
      </c>
      <c r="AU324" s="4"/>
      <c r="AV324" s="4"/>
      <c r="AW324" s="4"/>
    </row>
    <row r="325" spans="1:49" ht="15.75" x14ac:dyDescent="0.25">
      <c r="A325" s="14">
        <v>323</v>
      </c>
      <c r="B325" s="4" t="s">
        <v>377</v>
      </c>
      <c r="C325" s="4" t="s">
        <v>377</v>
      </c>
      <c r="D325" s="4">
        <v>-111.637481016</v>
      </c>
      <c r="E325" s="4">
        <v>45.542139517999999</v>
      </c>
      <c r="F325" s="4">
        <v>1780.93328038</v>
      </c>
      <c r="G325" s="4">
        <v>19.489892959599999</v>
      </c>
      <c r="H325" s="4">
        <v>340.57116699199997</v>
      </c>
      <c r="I325" s="4" t="s">
        <v>12</v>
      </c>
      <c r="J325" s="4" t="s">
        <v>262</v>
      </c>
      <c r="K325" s="15">
        <v>20</v>
      </c>
      <c r="L325" s="15">
        <v>42.1</v>
      </c>
      <c r="M325" s="15">
        <v>37.9</v>
      </c>
      <c r="N325" s="16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 s="3">
        <v>0</v>
      </c>
      <c r="U325" s="4">
        <v>0</v>
      </c>
      <c r="V325" s="4">
        <v>1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16">
        <v>0</v>
      </c>
      <c r="AE325">
        <v>15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8">
        <v>0</v>
      </c>
      <c r="AN325">
        <v>0</v>
      </c>
      <c r="AO325">
        <v>6</v>
      </c>
      <c r="AP325">
        <v>25</v>
      </c>
      <c r="AQ325">
        <v>0</v>
      </c>
      <c r="AR325">
        <v>0</v>
      </c>
      <c r="AS325">
        <v>0</v>
      </c>
      <c r="AT325">
        <v>0</v>
      </c>
      <c r="AU325" s="4"/>
      <c r="AV325" s="4"/>
      <c r="AW325" s="4"/>
    </row>
    <row r="326" spans="1:49" ht="15.75" x14ac:dyDescent="0.25">
      <c r="A326" s="14">
        <v>324</v>
      </c>
      <c r="B326" s="4" t="s">
        <v>378</v>
      </c>
      <c r="C326" s="4" t="s">
        <v>378</v>
      </c>
      <c r="D326" s="4">
        <v>-111.63735627</v>
      </c>
      <c r="E326" s="4">
        <v>45.542119397999997</v>
      </c>
      <c r="F326" s="4">
        <v>1782.9217959299999</v>
      </c>
      <c r="G326" s="4">
        <v>19.489892959599999</v>
      </c>
      <c r="H326" s="4">
        <v>340.57116699199997</v>
      </c>
      <c r="I326" s="4" t="s">
        <v>12</v>
      </c>
      <c r="J326" s="4" t="s">
        <v>262</v>
      </c>
      <c r="K326" s="15">
        <v>20</v>
      </c>
      <c r="L326" s="15">
        <v>42.1</v>
      </c>
      <c r="M326" s="15">
        <v>37.9</v>
      </c>
      <c r="N326" s="1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 s="3">
        <v>0</v>
      </c>
      <c r="U326" s="4">
        <v>1</v>
      </c>
      <c r="V326" s="4">
        <v>1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16">
        <v>30</v>
      </c>
      <c r="AE326">
        <v>30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 s="18">
        <v>0</v>
      </c>
      <c r="AN326">
        <v>0</v>
      </c>
      <c r="AO326">
        <v>4</v>
      </c>
      <c r="AP326">
        <v>20</v>
      </c>
      <c r="AQ326">
        <v>1</v>
      </c>
      <c r="AR326">
        <v>5</v>
      </c>
      <c r="AS326">
        <v>0</v>
      </c>
      <c r="AT326">
        <v>0</v>
      </c>
      <c r="AU326" s="4"/>
      <c r="AV326" s="4"/>
      <c r="AW326" s="4"/>
    </row>
    <row r="327" spans="1:49" ht="15.75" x14ac:dyDescent="0.25">
      <c r="A327" s="14">
        <v>325</v>
      </c>
      <c r="B327" s="4" t="s">
        <v>379</v>
      </c>
      <c r="C327" s="4" t="s">
        <v>379</v>
      </c>
      <c r="D327" s="4">
        <v>-111.63814000000001</v>
      </c>
      <c r="E327" s="4">
        <v>45.541789999999999</v>
      </c>
      <c r="F327" s="4">
        <v>1784.0826021099999</v>
      </c>
      <c r="G327" s="4">
        <v>15.7481899261</v>
      </c>
      <c r="H327" s="4">
        <v>330.11550903300002</v>
      </c>
      <c r="I327" s="4" t="s">
        <v>12</v>
      </c>
      <c r="J327" s="4" t="s">
        <v>262</v>
      </c>
      <c r="K327" s="15">
        <v>20</v>
      </c>
      <c r="L327" s="15">
        <v>42.1</v>
      </c>
      <c r="M327" s="15">
        <v>37.9</v>
      </c>
      <c r="N327" s="16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 s="3">
        <v>0</v>
      </c>
      <c r="U327" s="4">
        <v>1</v>
      </c>
      <c r="V327" s="4">
        <v>1</v>
      </c>
      <c r="W327" s="4">
        <v>0</v>
      </c>
      <c r="X327" s="4">
        <v>0</v>
      </c>
      <c r="Y327" s="4">
        <v>0</v>
      </c>
      <c r="Z327" s="4">
        <v>1</v>
      </c>
      <c r="AA327" s="4">
        <v>0</v>
      </c>
      <c r="AB327" s="4">
        <v>0</v>
      </c>
      <c r="AC327" s="4">
        <v>0</v>
      </c>
      <c r="AD327" s="16">
        <v>10</v>
      </c>
      <c r="AE327">
        <v>30</v>
      </c>
      <c r="AF327">
        <v>0</v>
      </c>
      <c r="AG327">
        <v>0</v>
      </c>
      <c r="AH327">
        <v>0</v>
      </c>
      <c r="AI327">
        <v>5</v>
      </c>
      <c r="AJ327">
        <v>0</v>
      </c>
      <c r="AK327">
        <v>0</v>
      </c>
      <c r="AL327">
        <v>0</v>
      </c>
      <c r="AM327" s="18">
        <v>0</v>
      </c>
      <c r="AN327">
        <v>0</v>
      </c>
      <c r="AO327">
        <v>6</v>
      </c>
      <c r="AP327">
        <v>15</v>
      </c>
      <c r="AQ327">
        <v>1</v>
      </c>
      <c r="AR327">
        <v>5</v>
      </c>
      <c r="AS327">
        <v>0</v>
      </c>
      <c r="AT327">
        <v>0</v>
      </c>
      <c r="AU327" s="4"/>
      <c r="AV327" s="4"/>
      <c r="AW327" s="4"/>
    </row>
    <row r="328" spans="1:49" ht="15.75" x14ac:dyDescent="0.25">
      <c r="A328" s="14">
        <v>326</v>
      </c>
      <c r="B328" s="4" t="s">
        <v>380</v>
      </c>
      <c r="C328" s="4" t="s">
        <v>380</v>
      </c>
      <c r="D328" s="4">
        <v>-111.638108</v>
      </c>
      <c r="E328" s="4">
        <v>45.541876000000002</v>
      </c>
      <c r="F328" s="4">
        <v>1782.0051629100001</v>
      </c>
      <c r="G328" s="4">
        <v>15.7481899261</v>
      </c>
      <c r="H328" s="4">
        <v>330.11550903300002</v>
      </c>
      <c r="I328" s="4" t="s">
        <v>12</v>
      </c>
      <c r="J328" s="4" t="s">
        <v>262</v>
      </c>
      <c r="K328" s="15">
        <v>20</v>
      </c>
      <c r="L328" s="15">
        <v>42.1</v>
      </c>
      <c r="M328" s="15">
        <v>37.9</v>
      </c>
      <c r="N328" s="16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 s="3">
        <v>0</v>
      </c>
      <c r="U328" s="4">
        <v>1</v>
      </c>
      <c r="V328" s="4">
        <v>1</v>
      </c>
      <c r="W328" s="4">
        <v>0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0</v>
      </c>
      <c r="AD328" s="16">
        <v>10</v>
      </c>
      <c r="AE328">
        <v>25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 s="18">
        <v>0</v>
      </c>
      <c r="AN328">
        <v>10</v>
      </c>
      <c r="AO328">
        <v>7</v>
      </c>
      <c r="AP328">
        <v>25</v>
      </c>
      <c r="AQ328">
        <v>1</v>
      </c>
      <c r="AR328">
        <v>5</v>
      </c>
      <c r="AS328">
        <v>0</v>
      </c>
      <c r="AT328">
        <v>0</v>
      </c>
      <c r="AU328" s="4"/>
      <c r="AV328" s="4"/>
      <c r="AW328" s="4"/>
    </row>
    <row r="329" spans="1:49" ht="15.75" x14ac:dyDescent="0.25">
      <c r="A329" s="14">
        <v>327</v>
      </c>
      <c r="B329" s="4" t="s">
        <v>381</v>
      </c>
      <c r="C329" s="4" t="s">
        <v>381</v>
      </c>
      <c r="D329" s="4">
        <v>-111.638076</v>
      </c>
      <c r="E329" s="4">
        <v>45.541961999999998</v>
      </c>
      <c r="F329" s="4">
        <v>1779.7190410400001</v>
      </c>
      <c r="G329" s="4">
        <v>16.298936843900002</v>
      </c>
      <c r="H329" s="4">
        <v>332.61373901399998</v>
      </c>
      <c r="I329" s="4" t="s">
        <v>12</v>
      </c>
      <c r="J329" s="4" t="s">
        <v>262</v>
      </c>
      <c r="K329" s="15">
        <v>20</v>
      </c>
      <c r="L329" s="15">
        <v>42.1</v>
      </c>
      <c r="M329" s="15">
        <v>37.9</v>
      </c>
      <c r="N329" s="16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 s="3">
        <v>0</v>
      </c>
      <c r="U329" s="4">
        <v>1</v>
      </c>
      <c r="V329" s="4">
        <v>1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16">
        <v>5</v>
      </c>
      <c r="AE329">
        <v>20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s="18">
        <v>0</v>
      </c>
      <c r="AN329">
        <v>0</v>
      </c>
      <c r="AO329">
        <v>3</v>
      </c>
      <c r="AP329">
        <v>25</v>
      </c>
      <c r="AQ329">
        <v>1</v>
      </c>
      <c r="AR329">
        <v>10</v>
      </c>
      <c r="AS329">
        <v>0</v>
      </c>
      <c r="AT329">
        <v>0</v>
      </c>
      <c r="AU329" s="4"/>
      <c r="AV329" s="4"/>
      <c r="AW329" s="4"/>
    </row>
    <row r="330" spans="1:49" ht="15.75" x14ac:dyDescent="0.25">
      <c r="A330" s="14">
        <v>328</v>
      </c>
      <c r="B330" s="4" t="s">
        <v>382</v>
      </c>
      <c r="C330" s="4" t="s">
        <v>382</v>
      </c>
      <c r="D330" s="4">
        <v>-111.63804399999999</v>
      </c>
      <c r="E330" s="4">
        <v>45.542048000000001</v>
      </c>
      <c r="F330" s="4">
        <v>1777.5071670100001</v>
      </c>
      <c r="G330" s="4">
        <v>16.298936843900002</v>
      </c>
      <c r="H330" s="4">
        <v>332.61373901399998</v>
      </c>
      <c r="I330" s="4" t="s">
        <v>12</v>
      </c>
      <c r="J330" s="4" t="s">
        <v>262</v>
      </c>
      <c r="K330" s="15">
        <v>20</v>
      </c>
      <c r="L330" s="15">
        <v>42.1</v>
      </c>
      <c r="M330" s="15">
        <v>37.9</v>
      </c>
      <c r="N330" s="16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 s="3">
        <v>0</v>
      </c>
      <c r="U330" s="4">
        <v>1</v>
      </c>
      <c r="V330" s="4">
        <v>1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16">
        <v>10</v>
      </c>
      <c r="AE330">
        <v>10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 s="18">
        <v>0</v>
      </c>
      <c r="AN330">
        <v>5</v>
      </c>
      <c r="AO330">
        <v>5</v>
      </c>
      <c r="AP330">
        <v>15</v>
      </c>
      <c r="AQ330">
        <v>0</v>
      </c>
      <c r="AR330">
        <v>0</v>
      </c>
      <c r="AS330">
        <v>0</v>
      </c>
      <c r="AT330">
        <v>0</v>
      </c>
      <c r="AU330" s="4"/>
      <c r="AV330" s="4"/>
      <c r="AW330" s="4"/>
    </row>
    <row r="331" spans="1:49" ht="15.75" x14ac:dyDescent="0.25">
      <c r="A331" s="14">
        <v>329</v>
      </c>
      <c r="B331" s="4" t="s">
        <v>383</v>
      </c>
      <c r="C331" s="4" t="s">
        <v>383</v>
      </c>
      <c r="D331" s="4">
        <v>-111.638012</v>
      </c>
      <c r="E331" s="4">
        <v>45.542133999999997</v>
      </c>
      <c r="F331" s="4">
        <v>1775.56359873</v>
      </c>
      <c r="G331" s="4">
        <v>16.298936843900002</v>
      </c>
      <c r="H331" s="4">
        <v>332.61373901399998</v>
      </c>
      <c r="I331" s="4" t="s">
        <v>12</v>
      </c>
      <c r="J331" s="4" t="s">
        <v>262</v>
      </c>
      <c r="K331" s="15">
        <v>20</v>
      </c>
      <c r="L331" s="15">
        <v>42.1</v>
      </c>
      <c r="M331" s="15">
        <v>37.9</v>
      </c>
      <c r="N331" s="16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 s="3">
        <v>0</v>
      </c>
      <c r="U331" s="4">
        <v>1</v>
      </c>
      <c r="V331" s="4">
        <v>1</v>
      </c>
      <c r="W331" s="4">
        <v>0</v>
      </c>
      <c r="X331" s="4">
        <v>0</v>
      </c>
      <c r="Y331" s="4">
        <v>0</v>
      </c>
      <c r="Z331" s="4">
        <v>1</v>
      </c>
      <c r="AA331" s="4">
        <v>0</v>
      </c>
      <c r="AB331" s="4">
        <v>0</v>
      </c>
      <c r="AC331" s="4">
        <v>0</v>
      </c>
      <c r="AD331" s="16">
        <v>5</v>
      </c>
      <c r="AE331">
        <v>15</v>
      </c>
      <c r="AF331">
        <v>0</v>
      </c>
      <c r="AG331">
        <v>0</v>
      </c>
      <c r="AH331">
        <v>0</v>
      </c>
      <c r="AI331">
        <v>5</v>
      </c>
      <c r="AJ331">
        <v>0</v>
      </c>
      <c r="AK331">
        <v>0</v>
      </c>
      <c r="AL331">
        <v>0</v>
      </c>
      <c r="AM331" s="18">
        <v>0</v>
      </c>
      <c r="AN331">
        <v>0</v>
      </c>
      <c r="AO331">
        <v>6</v>
      </c>
      <c r="AP331">
        <v>60</v>
      </c>
      <c r="AQ331">
        <v>0</v>
      </c>
      <c r="AR331">
        <v>0</v>
      </c>
      <c r="AS331">
        <v>0</v>
      </c>
      <c r="AT331">
        <v>0</v>
      </c>
      <c r="AU331" s="4"/>
      <c r="AV331" s="4"/>
      <c r="AW331" s="4"/>
    </row>
    <row r="332" spans="1:49" ht="15.75" x14ac:dyDescent="0.25">
      <c r="A332" s="14">
        <v>330</v>
      </c>
      <c r="B332" s="4" t="s">
        <v>384</v>
      </c>
      <c r="C332" s="4" t="s">
        <v>384</v>
      </c>
      <c r="D332" s="4">
        <v>-111.637952</v>
      </c>
      <c r="E332" s="4">
        <v>45.542301999999999</v>
      </c>
      <c r="F332" s="4">
        <v>1771.68632131</v>
      </c>
      <c r="G332" s="4">
        <v>11.972227096599999</v>
      </c>
      <c r="H332" s="4">
        <v>327.36508178700001</v>
      </c>
      <c r="I332" s="4" t="s">
        <v>12</v>
      </c>
      <c r="J332" s="4" t="s">
        <v>262</v>
      </c>
      <c r="K332" s="15">
        <v>20</v>
      </c>
      <c r="L332" s="15">
        <v>42.1</v>
      </c>
      <c r="M332" s="15">
        <v>37.9</v>
      </c>
      <c r="N332" s="16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 s="3">
        <v>0</v>
      </c>
      <c r="U332" s="4">
        <v>0</v>
      </c>
      <c r="V332" s="4">
        <v>1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16">
        <v>0</v>
      </c>
      <c r="AE332">
        <v>15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 s="18">
        <v>0</v>
      </c>
      <c r="AN332">
        <v>0</v>
      </c>
      <c r="AO332">
        <v>6</v>
      </c>
      <c r="AP332">
        <v>20</v>
      </c>
      <c r="AQ332">
        <v>1</v>
      </c>
      <c r="AR332">
        <v>35</v>
      </c>
      <c r="AS332">
        <v>0</v>
      </c>
      <c r="AT332">
        <v>0</v>
      </c>
      <c r="AU332" s="4"/>
      <c r="AV332" s="4"/>
      <c r="AW332" s="4"/>
    </row>
    <row r="333" spans="1:49" ht="15.75" x14ac:dyDescent="0.25">
      <c r="A333" s="14">
        <v>331</v>
      </c>
      <c r="B333" s="4" t="s">
        <v>385</v>
      </c>
      <c r="C333" s="4" t="s">
        <v>385</v>
      </c>
      <c r="D333" s="4">
        <v>-111.637924</v>
      </c>
      <c r="E333" s="4">
        <v>45.542383999999998</v>
      </c>
      <c r="F333" s="4">
        <v>1770.5189595700001</v>
      </c>
      <c r="G333" s="4">
        <v>13.844190597500001</v>
      </c>
      <c r="H333" s="4">
        <v>344.01736450200002</v>
      </c>
      <c r="I333" s="4" t="s">
        <v>12</v>
      </c>
      <c r="J333" s="4" t="s">
        <v>262</v>
      </c>
      <c r="K333" s="15">
        <v>20</v>
      </c>
      <c r="L333" s="15">
        <v>42.1</v>
      </c>
      <c r="M333" s="15">
        <v>37.9</v>
      </c>
      <c r="N333" s="16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 s="3">
        <v>0</v>
      </c>
      <c r="U333" s="4">
        <v>1</v>
      </c>
      <c r="V333" s="4">
        <v>1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16">
        <v>15</v>
      </c>
      <c r="AE333">
        <v>35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s="18">
        <v>0</v>
      </c>
      <c r="AN333">
        <v>0</v>
      </c>
      <c r="AO333">
        <v>4</v>
      </c>
      <c r="AP333">
        <v>15</v>
      </c>
      <c r="AQ333">
        <v>2</v>
      </c>
      <c r="AR333">
        <v>15</v>
      </c>
      <c r="AS333">
        <v>0</v>
      </c>
      <c r="AT333">
        <v>0</v>
      </c>
      <c r="AU333" s="4"/>
      <c r="AV333" s="4"/>
      <c r="AW333" s="4"/>
    </row>
    <row r="334" spans="1:49" ht="15.75" x14ac:dyDescent="0.25">
      <c r="A334" s="14">
        <v>332</v>
      </c>
      <c r="B334" s="4" t="s">
        <v>386</v>
      </c>
      <c r="C334" s="4" t="s">
        <v>386</v>
      </c>
      <c r="D334" s="4">
        <v>-111.637896</v>
      </c>
      <c r="E334" s="4">
        <v>45.542465999999997</v>
      </c>
      <c r="F334" s="4">
        <v>1769.4101727</v>
      </c>
      <c r="G334" s="4">
        <v>7.1017212867700001</v>
      </c>
      <c r="H334" s="4">
        <v>2.7269608974500001</v>
      </c>
      <c r="I334" s="4" t="s">
        <v>12</v>
      </c>
      <c r="J334" s="4" t="s">
        <v>262</v>
      </c>
      <c r="K334" s="15">
        <v>20</v>
      </c>
      <c r="L334" s="15">
        <v>42.1</v>
      </c>
      <c r="M334" s="15">
        <v>37.9</v>
      </c>
      <c r="N334" s="16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 s="3">
        <v>0</v>
      </c>
      <c r="U334" s="4">
        <v>1</v>
      </c>
      <c r="V334" s="4">
        <v>1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16">
        <v>20</v>
      </c>
      <c r="AE334">
        <v>30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 s="18">
        <v>0</v>
      </c>
      <c r="AN334">
        <v>5</v>
      </c>
      <c r="AO334">
        <v>3</v>
      </c>
      <c r="AP334">
        <v>15</v>
      </c>
      <c r="AQ334">
        <v>0</v>
      </c>
      <c r="AR334">
        <v>0</v>
      </c>
      <c r="AS334">
        <v>0</v>
      </c>
      <c r="AT334">
        <v>0</v>
      </c>
      <c r="AU334" s="4"/>
      <c r="AV334" s="4"/>
      <c r="AW334" s="4"/>
    </row>
    <row r="335" spans="1:49" ht="15.75" x14ac:dyDescent="0.25">
      <c r="A335" s="14">
        <v>333</v>
      </c>
      <c r="B335" s="4" t="s">
        <v>387</v>
      </c>
      <c r="C335" s="4" t="s">
        <v>387</v>
      </c>
      <c r="D335" s="4">
        <v>-111.637868</v>
      </c>
      <c r="E335" s="4">
        <v>45.542547999999996</v>
      </c>
      <c r="F335" s="4">
        <v>1768.1685739500001</v>
      </c>
      <c r="G335" s="4">
        <v>7.1017212867700001</v>
      </c>
      <c r="H335" s="4">
        <v>2.7269608974500001</v>
      </c>
      <c r="I335" s="4" t="s">
        <v>12</v>
      </c>
      <c r="J335" s="4" t="s">
        <v>262</v>
      </c>
      <c r="K335" s="15">
        <v>20</v>
      </c>
      <c r="L335" s="15">
        <v>42.1</v>
      </c>
      <c r="M335" s="15">
        <v>37.9</v>
      </c>
      <c r="N335" s="16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 s="3">
        <v>0</v>
      </c>
      <c r="U335" s="4">
        <v>1</v>
      </c>
      <c r="V335" s="4">
        <v>1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16">
        <v>15</v>
      </c>
      <c r="AE335">
        <v>25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8">
        <v>0</v>
      </c>
      <c r="AN335">
        <v>5</v>
      </c>
      <c r="AO335">
        <v>4</v>
      </c>
      <c r="AP335">
        <v>15</v>
      </c>
      <c r="AQ335">
        <v>2</v>
      </c>
      <c r="AR335">
        <v>20</v>
      </c>
      <c r="AS335">
        <v>0</v>
      </c>
      <c r="AT335">
        <v>0</v>
      </c>
      <c r="AU335" s="4"/>
      <c r="AV335" s="4"/>
      <c r="AW335" s="4"/>
    </row>
    <row r="336" spans="1:49" ht="15.75" x14ac:dyDescent="0.25">
      <c r="A336" s="14">
        <v>334</v>
      </c>
      <c r="B336" s="4" t="s">
        <v>388</v>
      </c>
      <c r="C336" s="4" t="s">
        <v>388</v>
      </c>
      <c r="D336" s="4">
        <v>-111.63784</v>
      </c>
      <c r="E336" s="4">
        <v>45.542630000000003</v>
      </c>
      <c r="F336" s="4">
        <v>1767.5843573300001</v>
      </c>
      <c r="G336" s="4">
        <v>7.1017212867700001</v>
      </c>
      <c r="H336" s="4">
        <v>2.7269608974500001</v>
      </c>
      <c r="I336" s="4" t="s">
        <v>12</v>
      </c>
      <c r="J336" s="4" t="s">
        <v>262</v>
      </c>
      <c r="K336" s="15">
        <v>20</v>
      </c>
      <c r="L336" s="15">
        <v>42.1</v>
      </c>
      <c r="M336" s="15">
        <v>37.9</v>
      </c>
      <c r="N336" s="1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 s="3">
        <v>0</v>
      </c>
      <c r="U336" s="4">
        <v>1</v>
      </c>
      <c r="V336" s="4">
        <v>1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16">
        <v>10</v>
      </c>
      <c r="AE336">
        <v>35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 s="18">
        <v>0</v>
      </c>
      <c r="AN336">
        <v>5</v>
      </c>
      <c r="AO336">
        <v>5</v>
      </c>
      <c r="AP336">
        <v>20</v>
      </c>
      <c r="AQ336">
        <v>1</v>
      </c>
      <c r="AR336">
        <v>5</v>
      </c>
      <c r="AS336">
        <v>0</v>
      </c>
      <c r="AT336">
        <v>0</v>
      </c>
      <c r="AU336" s="4"/>
      <c r="AV336" s="4"/>
      <c r="AW336" s="4"/>
    </row>
    <row r="337" spans="1:49" ht="15.75" x14ac:dyDescent="0.25">
      <c r="A337" s="6">
        <v>335</v>
      </c>
      <c r="B337" s="7" t="s">
        <v>389</v>
      </c>
      <c r="C337" s="7" t="s">
        <v>389</v>
      </c>
      <c r="D337" s="7">
        <v>-111.61794</v>
      </c>
      <c r="E337" s="7">
        <v>45.561929999999997</v>
      </c>
      <c r="F337" s="7">
        <v>1756.68047813</v>
      </c>
      <c r="G337" s="7">
        <v>11.2496786118</v>
      </c>
      <c r="H337" s="7">
        <v>87.686134338399995</v>
      </c>
      <c r="I337" s="7" t="s">
        <v>12</v>
      </c>
      <c r="J337" s="7" t="s">
        <v>262</v>
      </c>
      <c r="K337" s="8">
        <v>20</v>
      </c>
      <c r="L337" s="8">
        <v>42.1</v>
      </c>
      <c r="M337" s="8">
        <v>37.9</v>
      </c>
      <c r="N337" s="9">
        <v>1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1">
        <v>1</v>
      </c>
      <c r="U337" s="7">
        <v>1</v>
      </c>
      <c r="V337" s="7">
        <v>1</v>
      </c>
      <c r="W337" s="7">
        <v>0</v>
      </c>
      <c r="X337" s="7">
        <v>0</v>
      </c>
      <c r="Y337" s="7">
        <v>0</v>
      </c>
      <c r="Z337" s="7">
        <v>1</v>
      </c>
      <c r="AA337" s="7">
        <v>0</v>
      </c>
      <c r="AB337" s="7">
        <v>0</v>
      </c>
      <c r="AC337" s="7">
        <v>0</v>
      </c>
      <c r="AD337" s="9">
        <v>5</v>
      </c>
      <c r="AE337" s="10">
        <v>10</v>
      </c>
      <c r="AF337" s="10">
        <v>0</v>
      </c>
      <c r="AG337" s="10">
        <v>0</v>
      </c>
      <c r="AH337" s="10">
        <v>0</v>
      </c>
      <c r="AI337" s="10">
        <v>5</v>
      </c>
      <c r="AJ337" s="10">
        <v>0</v>
      </c>
      <c r="AK337" s="10">
        <v>0</v>
      </c>
      <c r="AL337" s="10">
        <v>0</v>
      </c>
      <c r="AM337" s="12">
        <v>20</v>
      </c>
      <c r="AN337">
        <v>5</v>
      </c>
      <c r="AO337">
        <v>4</v>
      </c>
      <c r="AP337">
        <v>40</v>
      </c>
      <c r="AQ337">
        <v>0</v>
      </c>
      <c r="AR337">
        <v>0</v>
      </c>
      <c r="AS337">
        <v>0</v>
      </c>
      <c r="AT337">
        <v>0</v>
      </c>
      <c r="AU337" s="7"/>
      <c r="AV337" s="7"/>
      <c r="AW337" s="7"/>
    </row>
    <row r="338" spans="1:49" ht="15.75" x14ac:dyDescent="0.25">
      <c r="A338" s="6">
        <v>336</v>
      </c>
      <c r="B338" s="7" t="s">
        <v>390</v>
      </c>
      <c r="C338" s="7" t="s">
        <v>390</v>
      </c>
      <c r="D338" s="7">
        <v>-111.61783800000001</v>
      </c>
      <c r="E338" s="7">
        <v>45.561912</v>
      </c>
      <c r="F338" s="7">
        <v>1755.1843157200001</v>
      </c>
      <c r="G338" s="7">
        <v>11.2496786118</v>
      </c>
      <c r="H338" s="7">
        <v>87.686134338399995</v>
      </c>
      <c r="I338" s="7" t="s">
        <v>12</v>
      </c>
      <c r="J338" s="7" t="s">
        <v>262</v>
      </c>
      <c r="K338" s="8">
        <v>20</v>
      </c>
      <c r="L338" s="8">
        <v>42.1</v>
      </c>
      <c r="M338" s="8">
        <v>37.9</v>
      </c>
      <c r="N338" s="9">
        <v>1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1">
        <v>1</v>
      </c>
      <c r="U338" s="7">
        <v>0</v>
      </c>
      <c r="V338" s="7">
        <v>1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9">
        <v>0</v>
      </c>
      <c r="AE338" s="10">
        <v>5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2">
        <v>75</v>
      </c>
      <c r="AN338">
        <v>10</v>
      </c>
      <c r="AO338">
        <v>3</v>
      </c>
      <c r="AP338">
        <v>20</v>
      </c>
      <c r="AQ338">
        <v>0</v>
      </c>
      <c r="AR338">
        <v>0</v>
      </c>
      <c r="AS338">
        <v>0</v>
      </c>
      <c r="AT338">
        <v>0</v>
      </c>
      <c r="AU338" s="7"/>
      <c r="AV338" s="7"/>
      <c r="AW338" s="7"/>
    </row>
    <row r="339" spans="1:49" ht="15.75" x14ac:dyDescent="0.25">
      <c r="A339" s="6">
        <v>337</v>
      </c>
      <c r="B339" s="7" t="s">
        <v>391</v>
      </c>
      <c r="C339" s="7" t="s">
        <v>391</v>
      </c>
      <c r="D339" s="7">
        <v>-111.61773599999999</v>
      </c>
      <c r="E339" s="7">
        <v>45.561894000000002</v>
      </c>
      <c r="F339" s="7">
        <v>1753.7345050700001</v>
      </c>
      <c r="G339" s="7">
        <v>11.2496786118</v>
      </c>
      <c r="H339" s="7">
        <v>87.686134338399995</v>
      </c>
      <c r="I339" s="7" t="s">
        <v>12</v>
      </c>
      <c r="J339" s="7" t="s">
        <v>262</v>
      </c>
      <c r="K339" s="8">
        <v>20</v>
      </c>
      <c r="L339" s="8">
        <v>42.1</v>
      </c>
      <c r="M339" s="8">
        <v>37.9</v>
      </c>
      <c r="N339" s="9">
        <v>1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1">
        <v>1</v>
      </c>
      <c r="U339" s="7">
        <v>0</v>
      </c>
      <c r="V339" s="7">
        <v>1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9">
        <v>0</v>
      </c>
      <c r="AE339" s="10">
        <v>15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2">
        <v>25</v>
      </c>
      <c r="AN339">
        <v>0</v>
      </c>
      <c r="AO339">
        <v>5</v>
      </c>
      <c r="AP339">
        <v>5</v>
      </c>
      <c r="AQ339">
        <v>1</v>
      </c>
      <c r="AR339">
        <v>65</v>
      </c>
      <c r="AS339">
        <v>0</v>
      </c>
      <c r="AT339">
        <v>0</v>
      </c>
      <c r="AU339" s="7"/>
      <c r="AV339" s="7"/>
      <c r="AW339" s="7"/>
    </row>
    <row r="340" spans="1:49" ht="15.75" x14ac:dyDescent="0.25">
      <c r="A340" s="6">
        <v>338</v>
      </c>
      <c r="B340" s="7" t="s">
        <v>392</v>
      </c>
      <c r="C340" s="7" t="s">
        <v>392</v>
      </c>
      <c r="D340" s="7">
        <v>-111.617634</v>
      </c>
      <c r="E340" s="7">
        <v>45.561875999999998</v>
      </c>
      <c r="F340" s="7">
        <v>1752.27498668</v>
      </c>
      <c r="G340" s="7">
        <v>7.2471070289600004</v>
      </c>
      <c r="H340" s="7">
        <v>91.604988098099994</v>
      </c>
      <c r="I340" s="7" t="s">
        <v>12</v>
      </c>
      <c r="J340" s="7" t="s">
        <v>262</v>
      </c>
      <c r="K340" s="8">
        <v>20</v>
      </c>
      <c r="L340" s="8">
        <v>42.1</v>
      </c>
      <c r="M340" s="8">
        <v>37.9</v>
      </c>
      <c r="N340" s="9">
        <v>1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1">
        <v>1</v>
      </c>
      <c r="U340" s="7">
        <v>1</v>
      </c>
      <c r="V340" s="7">
        <v>1</v>
      </c>
      <c r="W340" s="7">
        <v>0</v>
      </c>
      <c r="X340" s="7">
        <v>0</v>
      </c>
      <c r="Y340" s="7">
        <v>0</v>
      </c>
      <c r="Z340" s="7">
        <v>1</v>
      </c>
      <c r="AA340" s="7">
        <v>0</v>
      </c>
      <c r="AB340" s="7">
        <v>0</v>
      </c>
      <c r="AC340" s="7">
        <v>0</v>
      </c>
      <c r="AD340" s="9">
        <v>5</v>
      </c>
      <c r="AE340" s="10">
        <v>10</v>
      </c>
      <c r="AF340" s="10">
        <v>0</v>
      </c>
      <c r="AG340" s="10">
        <v>0</v>
      </c>
      <c r="AH340" s="10">
        <v>0</v>
      </c>
      <c r="AI340" s="10">
        <v>1</v>
      </c>
      <c r="AJ340" s="10">
        <v>0</v>
      </c>
      <c r="AK340" s="10">
        <v>0</v>
      </c>
      <c r="AL340" s="10">
        <v>0</v>
      </c>
      <c r="AM340" s="12">
        <v>35</v>
      </c>
      <c r="AN340">
        <v>10</v>
      </c>
      <c r="AO340">
        <v>4</v>
      </c>
      <c r="AP340">
        <v>15</v>
      </c>
      <c r="AQ340">
        <v>1</v>
      </c>
      <c r="AR340">
        <v>20</v>
      </c>
      <c r="AS340">
        <v>0</v>
      </c>
      <c r="AT340">
        <v>0</v>
      </c>
      <c r="AU340" s="7"/>
      <c r="AV340" s="7"/>
      <c r="AW340" s="7"/>
    </row>
    <row r="341" spans="1:49" ht="15.75" x14ac:dyDescent="0.25">
      <c r="A341" s="6">
        <v>339</v>
      </c>
      <c r="B341" s="7" t="s">
        <v>393</v>
      </c>
      <c r="C341" s="7" t="s">
        <v>393</v>
      </c>
      <c r="D341" s="7">
        <v>-111.617532</v>
      </c>
      <c r="E341" s="7">
        <v>45.561858000000001</v>
      </c>
      <c r="F341" s="7">
        <v>1750.7436471999999</v>
      </c>
      <c r="G341" s="7">
        <v>7.2471070289600004</v>
      </c>
      <c r="H341" s="7">
        <v>91.604988098099994</v>
      </c>
      <c r="I341" s="7" t="s">
        <v>12</v>
      </c>
      <c r="J341" s="7" t="s">
        <v>262</v>
      </c>
      <c r="K341" s="8">
        <v>20</v>
      </c>
      <c r="L341" s="8">
        <v>42.1</v>
      </c>
      <c r="M341" s="8">
        <v>37.9</v>
      </c>
      <c r="N341" s="9">
        <v>1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1">
        <v>1</v>
      </c>
      <c r="U341" s="7">
        <v>1</v>
      </c>
      <c r="V341" s="7">
        <v>1</v>
      </c>
      <c r="W341" s="7">
        <v>0</v>
      </c>
      <c r="X341" s="7">
        <v>0</v>
      </c>
      <c r="Y341" s="7">
        <v>0</v>
      </c>
      <c r="Z341" s="7">
        <v>1</v>
      </c>
      <c r="AA341" s="7">
        <v>0</v>
      </c>
      <c r="AB341" s="7">
        <v>0</v>
      </c>
      <c r="AC341" s="7">
        <v>0</v>
      </c>
      <c r="AD341" s="9">
        <v>5</v>
      </c>
      <c r="AE341" s="10">
        <v>10</v>
      </c>
      <c r="AF341" s="10">
        <v>0</v>
      </c>
      <c r="AG341" s="10">
        <v>0</v>
      </c>
      <c r="AH341" s="10">
        <v>0</v>
      </c>
      <c r="AI341" s="10">
        <v>1</v>
      </c>
      <c r="AJ341" s="10">
        <v>0</v>
      </c>
      <c r="AK341" s="10">
        <v>0</v>
      </c>
      <c r="AL341" s="10">
        <v>0</v>
      </c>
      <c r="AM341" s="12">
        <v>75</v>
      </c>
      <c r="AN341">
        <v>5</v>
      </c>
      <c r="AO341">
        <v>4</v>
      </c>
      <c r="AP341">
        <v>5</v>
      </c>
      <c r="AQ341">
        <v>0</v>
      </c>
      <c r="AR341">
        <v>0</v>
      </c>
      <c r="AS341">
        <v>0</v>
      </c>
      <c r="AT341">
        <v>0</v>
      </c>
      <c r="AU341" s="7"/>
      <c r="AV341" s="7"/>
      <c r="AW341" s="7"/>
    </row>
    <row r="342" spans="1:49" ht="15.75" x14ac:dyDescent="0.25">
      <c r="A342" s="6">
        <v>340</v>
      </c>
      <c r="B342" s="7" t="s">
        <v>394</v>
      </c>
      <c r="C342" s="7" t="s">
        <v>394</v>
      </c>
      <c r="D342" s="7">
        <v>-111.61743</v>
      </c>
      <c r="E342" s="7">
        <v>45.561839999999997</v>
      </c>
      <c r="F342" s="7">
        <v>1749.52698665</v>
      </c>
      <c r="G342" s="7">
        <v>7.2471070289600004</v>
      </c>
      <c r="H342" s="7">
        <v>91.604988098099994</v>
      </c>
      <c r="I342" s="7" t="s">
        <v>12</v>
      </c>
      <c r="J342" s="7" t="s">
        <v>262</v>
      </c>
      <c r="K342" s="8">
        <v>20</v>
      </c>
      <c r="L342" s="8">
        <v>42.1</v>
      </c>
      <c r="M342" s="8">
        <v>37.9</v>
      </c>
      <c r="N342" s="9">
        <v>1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1">
        <v>0</v>
      </c>
      <c r="U342" s="7">
        <v>1</v>
      </c>
      <c r="V342" s="7">
        <v>1</v>
      </c>
      <c r="W342" s="7">
        <v>0</v>
      </c>
      <c r="X342" s="7">
        <v>0</v>
      </c>
      <c r="Y342" s="7">
        <v>0</v>
      </c>
      <c r="Z342" s="7">
        <v>1</v>
      </c>
      <c r="AA342" s="7">
        <v>0</v>
      </c>
      <c r="AB342" s="7">
        <v>0</v>
      </c>
      <c r="AC342" s="7">
        <v>1</v>
      </c>
      <c r="AD342" s="9">
        <v>5</v>
      </c>
      <c r="AE342" s="10">
        <v>30</v>
      </c>
      <c r="AF342" s="10">
        <v>0</v>
      </c>
      <c r="AG342" s="10">
        <v>0</v>
      </c>
      <c r="AH342" s="10">
        <v>0</v>
      </c>
      <c r="AI342" s="10">
        <v>5</v>
      </c>
      <c r="AJ342" s="10">
        <v>0</v>
      </c>
      <c r="AK342" s="10">
        <v>0</v>
      </c>
      <c r="AL342" s="10">
        <v>10</v>
      </c>
      <c r="AM342" s="13">
        <v>0</v>
      </c>
      <c r="AN342">
        <v>20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0</v>
      </c>
      <c r="AU342" s="7"/>
      <c r="AV342" s="7"/>
      <c r="AW342" s="7"/>
    </row>
    <row r="343" spans="1:49" ht="15.75" x14ac:dyDescent="0.25">
      <c r="A343" s="6">
        <v>341</v>
      </c>
      <c r="B343" s="7" t="s">
        <v>395</v>
      </c>
      <c r="C343" s="7" t="s">
        <v>395</v>
      </c>
      <c r="D343" s="7">
        <v>-111.6173</v>
      </c>
      <c r="E343" s="7">
        <v>45.561818000000002</v>
      </c>
      <c r="F343" s="7">
        <v>1748.8915562100001</v>
      </c>
      <c r="G343" s="7">
        <v>7.2471070289600004</v>
      </c>
      <c r="H343" s="7">
        <v>91.604988098099994</v>
      </c>
      <c r="I343" s="7" t="s">
        <v>12</v>
      </c>
      <c r="J343" s="7" t="s">
        <v>262</v>
      </c>
      <c r="K343" s="8">
        <v>20</v>
      </c>
      <c r="L343" s="8">
        <v>42.1</v>
      </c>
      <c r="M343" s="8">
        <v>37.9</v>
      </c>
      <c r="N343" s="9">
        <v>1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1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9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3">
        <v>0</v>
      </c>
      <c r="AN343">
        <v>0</v>
      </c>
      <c r="AO343">
        <v>0</v>
      </c>
      <c r="AP343">
        <v>0</v>
      </c>
      <c r="AQ343">
        <v>1</v>
      </c>
      <c r="AR343">
        <v>100</v>
      </c>
      <c r="AS343">
        <v>0</v>
      </c>
      <c r="AT343">
        <v>0</v>
      </c>
      <c r="AU343" s="7"/>
      <c r="AV343" s="7"/>
      <c r="AW343" s="7"/>
    </row>
    <row r="344" spans="1:49" ht="15.75" x14ac:dyDescent="0.25">
      <c r="A344" s="6">
        <v>342</v>
      </c>
      <c r="B344" s="7" t="s">
        <v>396</v>
      </c>
      <c r="C344" s="7" t="s">
        <v>396</v>
      </c>
      <c r="D344" s="7">
        <v>-111.61717</v>
      </c>
      <c r="E344" s="7">
        <v>45.561796000000001</v>
      </c>
      <c r="F344" s="7">
        <v>1748.24973841</v>
      </c>
      <c r="G344" s="7">
        <v>4.8916440010100004</v>
      </c>
      <c r="H344" s="7">
        <v>93.304176330600001</v>
      </c>
      <c r="I344" s="7" t="s">
        <v>12</v>
      </c>
      <c r="J344" s="7" t="s">
        <v>262</v>
      </c>
      <c r="K344" s="8">
        <v>20</v>
      </c>
      <c r="L344" s="8">
        <v>42.1</v>
      </c>
      <c r="M344" s="8">
        <v>37.9</v>
      </c>
      <c r="N344" s="9">
        <v>1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1">
        <v>1</v>
      </c>
      <c r="U344" s="7">
        <v>1</v>
      </c>
      <c r="V344" s="7">
        <v>1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9">
        <v>5</v>
      </c>
      <c r="AE344" s="10">
        <v>5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2">
        <v>20</v>
      </c>
      <c r="AN344">
        <v>0</v>
      </c>
      <c r="AO344">
        <v>2</v>
      </c>
      <c r="AP344">
        <v>5</v>
      </c>
      <c r="AQ344">
        <v>2</v>
      </c>
      <c r="AR344">
        <v>75</v>
      </c>
      <c r="AS344">
        <v>0</v>
      </c>
      <c r="AT344">
        <v>0</v>
      </c>
      <c r="AU344" s="7"/>
      <c r="AV344" s="7"/>
      <c r="AW344" s="7"/>
    </row>
    <row r="345" spans="1:49" ht="15.75" x14ac:dyDescent="0.25">
      <c r="A345" s="6">
        <v>343</v>
      </c>
      <c r="B345" s="7" t="s">
        <v>397</v>
      </c>
      <c r="C345" s="7" t="s">
        <v>397</v>
      </c>
      <c r="D345" s="7">
        <v>-111.61704</v>
      </c>
      <c r="E345" s="7">
        <v>45.561774</v>
      </c>
      <c r="F345" s="7">
        <v>1747.29403628</v>
      </c>
      <c r="G345" s="7">
        <v>4.8916440010100004</v>
      </c>
      <c r="H345" s="7">
        <v>93.304176330600001</v>
      </c>
      <c r="I345" s="7" t="s">
        <v>12</v>
      </c>
      <c r="J345" s="7" t="s">
        <v>262</v>
      </c>
      <c r="K345" s="8">
        <v>20</v>
      </c>
      <c r="L345" s="8">
        <v>42.1</v>
      </c>
      <c r="M345" s="8">
        <v>37.9</v>
      </c>
      <c r="N345" s="9">
        <v>1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1">
        <v>1</v>
      </c>
      <c r="U345" s="7">
        <v>1</v>
      </c>
      <c r="V345" s="7">
        <v>1</v>
      </c>
      <c r="W345" s="7">
        <v>1</v>
      </c>
      <c r="X345" s="7">
        <v>0</v>
      </c>
      <c r="Y345" s="7">
        <v>0</v>
      </c>
      <c r="Z345" s="7">
        <v>1</v>
      </c>
      <c r="AA345" s="7">
        <v>0</v>
      </c>
      <c r="AB345" s="7">
        <v>0</v>
      </c>
      <c r="AC345" s="7">
        <v>0</v>
      </c>
      <c r="AD345" s="9">
        <v>10</v>
      </c>
      <c r="AE345" s="10">
        <v>15</v>
      </c>
      <c r="AF345" s="10">
        <v>1</v>
      </c>
      <c r="AG345" s="10">
        <v>0</v>
      </c>
      <c r="AH345" s="10">
        <v>0</v>
      </c>
      <c r="AI345" s="10">
        <v>1</v>
      </c>
      <c r="AJ345" s="10">
        <v>0</v>
      </c>
      <c r="AK345" s="10">
        <v>0</v>
      </c>
      <c r="AL345" s="10">
        <v>0</v>
      </c>
      <c r="AM345" s="12">
        <v>20</v>
      </c>
      <c r="AN345">
        <v>15</v>
      </c>
      <c r="AO345">
        <v>4</v>
      </c>
      <c r="AP345">
        <v>5</v>
      </c>
      <c r="AQ345">
        <v>0</v>
      </c>
      <c r="AR345">
        <v>0</v>
      </c>
      <c r="AS345">
        <v>0</v>
      </c>
      <c r="AT345">
        <v>0</v>
      </c>
      <c r="AU345" s="7"/>
      <c r="AV345" s="7"/>
      <c r="AW345" s="7"/>
    </row>
    <row r="346" spans="1:49" ht="15.75" x14ac:dyDescent="0.25">
      <c r="A346" s="6">
        <v>344</v>
      </c>
      <c r="B346" s="7" t="s">
        <v>398</v>
      </c>
      <c r="C346" s="7" t="s">
        <v>398</v>
      </c>
      <c r="D346" s="7">
        <v>-111.61691</v>
      </c>
      <c r="E346" s="7">
        <v>45.561751999999998</v>
      </c>
      <c r="F346" s="7">
        <v>1746.2094410300001</v>
      </c>
      <c r="G346" s="7">
        <v>9.4489755630500003</v>
      </c>
      <c r="H346" s="7">
        <v>97.071823120100007</v>
      </c>
      <c r="I346" s="7" t="s">
        <v>12</v>
      </c>
      <c r="J346" s="7" t="s">
        <v>262</v>
      </c>
      <c r="K346" s="8">
        <v>20</v>
      </c>
      <c r="L346" s="8">
        <v>42.1</v>
      </c>
      <c r="M346" s="8">
        <v>37.9</v>
      </c>
      <c r="N346" s="9">
        <v>1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1">
        <v>1</v>
      </c>
      <c r="U346" s="7">
        <v>1</v>
      </c>
      <c r="V346" s="7">
        <v>1</v>
      </c>
      <c r="W346" s="7">
        <v>0</v>
      </c>
      <c r="X346" s="7">
        <v>0</v>
      </c>
      <c r="Y346" s="7">
        <v>1</v>
      </c>
      <c r="Z346" s="7">
        <v>1</v>
      </c>
      <c r="AA346" s="7">
        <v>1</v>
      </c>
      <c r="AB346" s="7">
        <v>0</v>
      </c>
      <c r="AC346" s="7">
        <v>0</v>
      </c>
      <c r="AD346" s="9">
        <v>15</v>
      </c>
      <c r="AE346" s="10">
        <v>20</v>
      </c>
      <c r="AF346" s="10">
        <v>0</v>
      </c>
      <c r="AG346" s="10">
        <v>0</v>
      </c>
      <c r="AH346" s="10">
        <v>1</v>
      </c>
      <c r="AI346" s="10">
        <v>10</v>
      </c>
      <c r="AJ346" s="10">
        <v>5</v>
      </c>
      <c r="AK346" s="10">
        <v>0</v>
      </c>
      <c r="AL346" s="10">
        <v>0</v>
      </c>
      <c r="AM346" s="12">
        <v>25</v>
      </c>
      <c r="AN346">
        <v>10</v>
      </c>
      <c r="AO346">
        <v>3</v>
      </c>
      <c r="AP346">
        <v>10</v>
      </c>
      <c r="AQ346">
        <v>0</v>
      </c>
      <c r="AR346">
        <v>0</v>
      </c>
      <c r="AS346">
        <v>0</v>
      </c>
      <c r="AT346">
        <v>0</v>
      </c>
      <c r="AU346" s="7"/>
      <c r="AV346" s="7"/>
      <c r="AW346" s="7"/>
    </row>
    <row r="347" spans="1:49" ht="15.75" x14ac:dyDescent="0.25">
      <c r="A347" s="6">
        <v>345</v>
      </c>
      <c r="B347" s="7" t="s">
        <v>399</v>
      </c>
      <c r="C347" s="7" t="s">
        <v>399</v>
      </c>
      <c r="D347" s="7">
        <v>-111.61678000000001</v>
      </c>
      <c r="E347" s="7">
        <v>45.561729999999997</v>
      </c>
      <c r="F347" s="7">
        <v>1745.1868526799999</v>
      </c>
      <c r="G347" s="7">
        <v>9.4489755630500003</v>
      </c>
      <c r="H347" s="7">
        <v>97.071823120100007</v>
      </c>
      <c r="I347" s="7" t="s">
        <v>12</v>
      </c>
      <c r="J347" s="7" t="s">
        <v>262</v>
      </c>
      <c r="K347" s="8">
        <v>20</v>
      </c>
      <c r="L347" s="8">
        <v>42.1</v>
      </c>
      <c r="M347" s="8">
        <v>37.9</v>
      </c>
      <c r="N347" s="9">
        <v>1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1">
        <v>0</v>
      </c>
      <c r="U347" s="7">
        <v>1</v>
      </c>
      <c r="V347" s="7">
        <v>1</v>
      </c>
      <c r="W347" s="7">
        <v>0</v>
      </c>
      <c r="X347" s="7">
        <v>0</v>
      </c>
      <c r="Y347" s="7">
        <v>0</v>
      </c>
      <c r="Z347" s="7">
        <v>0</v>
      </c>
      <c r="AA347" s="7">
        <v>1</v>
      </c>
      <c r="AB347" s="7">
        <v>0</v>
      </c>
      <c r="AC347" s="7">
        <v>0</v>
      </c>
      <c r="AD347" s="9">
        <v>25</v>
      </c>
      <c r="AE347" s="10">
        <v>20</v>
      </c>
      <c r="AF347" s="10">
        <v>0</v>
      </c>
      <c r="AG347" s="10">
        <v>0</v>
      </c>
      <c r="AH347" s="10">
        <v>0</v>
      </c>
      <c r="AI347" s="10">
        <v>0</v>
      </c>
      <c r="AJ347" s="10">
        <v>5</v>
      </c>
      <c r="AK347" s="10">
        <v>0</v>
      </c>
      <c r="AL347" s="10">
        <v>0</v>
      </c>
      <c r="AM347" s="13">
        <v>0</v>
      </c>
      <c r="AN347">
        <v>0</v>
      </c>
      <c r="AO347">
        <v>3</v>
      </c>
      <c r="AP347">
        <v>15</v>
      </c>
      <c r="AQ347">
        <v>1</v>
      </c>
      <c r="AR347">
        <v>15</v>
      </c>
      <c r="AS347">
        <v>0</v>
      </c>
      <c r="AT347">
        <v>0</v>
      </c>
      <c r="AU347" s="7"/>
      <c r="AV347" s="7"/>
      <c r="AW347" s="7"/>
    </row>
    <row r="348" spans="1:49" ht="15.75" x14ac:dyDescent="0.25">
      <c r="A348" s="6">
        <v>346</v>
      </c>
      <c r="B348" s="7" t="s">
        <v>400</v>
      </c>
      <c r="C348" s="7" t="s">
        <v>400</v>
      </c>
      <c r="D348" s="7">
        <v>-111.61742941200001</v>
      </c>
      <c r="E348" s="7">
        <v>45.561390260000003</v>
      </c>
      <c r="F348" s="7">
        <v>1747.69932148</v>
      </c>
      <c r="G348" s="7">
        <v>8.6748905181900007</v>
      </c>
      <c r="H348" s="7">
        <v>100.633811951</v>
      </c>
      <c r="I348" s="7" t="s">
        <v>12</v>
      </c>
      <c r="J348" s="7" t="s">
        <v>262</v>
      </c>
      <c r="K348" s="8">
        <v>20</v>
      </c>
      <c r="L348" s="8">
        <v>42.1</v>
      </c>
      <c r="M348" s="8">
        <v>37.9</v>
      </c>
      <c r="N348" s="9">
        <v>1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1">
        <v>0</v>
      </c>
      <c r="U348" s="7">
        <v>1</v>
      </c>
      <c r="V348" s="7">
        <v>1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9">
        <v>5</v>
      </c>
      <c r="AE348" s="10">
        <v>5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3">
        <v>0</v>
      </c>
      <c r="AN348">
        <v>25</v>
      </c>
      <c r="AO348">
        <v>2</v>
      </c>
      <c r="AP348">
        <v>15</v>
      </c>
      <c r="AQ348">
        <v>1</v>
      </c>
      <c r="AR348">
        <v>30</v>
      </c>
      <c r="AS348">
        <v>1</v>
      </c>
      <c r="AT348">
        <v>5</v>
      </c>
      <c r="AU348" s="7"/>
      <c r="AV348" s="7"/>
      <c r="AW348" s="7"/>
    </row>
    <row r="349" spans="1:49" ht="15.75" x14ac:dyDescent="0.25">
      <c r="A349" s="6">
        <v>347</v>
      </c>
      <c r="B349" s="7" t="s">
        <v>401</v>
      </c>
      <c r="C349" s="7" t="s">
        <v>401</v>
      </c>
      <c r="D349" s="7">
        <v>-111.61742953</v>
      </c>
      <c r="E349" s="7">
        <v>45.561480207999999</v>
      </c>
      <c r="F349" s="7">
        <v>1748.0799535199999</v>
      </c>
      <c r="G349" s="7">
        <v>8.6748905181900007</v>
      </c>
      <c r="H349" s="7">
        <v>100.633811951</v>
      </c>
      <c r="I349" s="7" t="s">
        <v>12</v>
      </c>
      <c r="J349" s="7" t="s">
        <v>262</v>
      </c>
      <c r="K349" s="8">
        <v>20</v>
      </c>
      <c r="L349" s="8">
        <v>42.1</v>
      </c>
      <c r="M349" s="8">
        <v>37.9</v>
      </c>
      <c r="N349" s="9">
        <v>1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1">
        <v>1</v>
      </c>
      <c r="U349" s="7">
        <v>1</v>
      </c>
      <c r="V349" s="7">
        <v>1</v>
      </c>
      <c r="W349" s="7">
        <v>0</v>
      </c>
      <c r="X349" s="7">
        <v>0</v>
      </c>
      <c r="Y349" s="7">
        <v>0</v>
      </c>
      <c r="Z349" s="7">
        <v>1</v>
      </c>
      <c r="AA349" s="7">
        <v>0</v>
      </c>
      <c r="AB349" s="7">
        <v>0</v>
      </c>
      <c r="AC349" s="7">
        <v>1</v>
      </c>
      <c r="AD349" s="9">
        <v>30</v>
      </c>
      <c r="AE349" s="10">
        <v>15</v>
      </c>
      <c r="AF349" s="10">
        <v>0</v>
      </c>
      <c r="AG349" s="10">
        <v>0</v>
      </c>
      <c r="AH349" s="10">
        <v>0</v>
      </c>
      <c r="AI349" s="10">
        <v>5</v>
      </c>
      <c r="AJ349" s="10">
        <v>0</v>
      </c>
      <c r="AK349" s="10">
        <v>0</v>
      </c>
      <c r="AL349" s="10">
        <v>10</v>
      </c>
      <c r="AM349" s="12">
        <v>10</v>
      </c>
      <c r="AN349">
        <v>0</v>
      </c>
      <c r="AO349">
        <v>4</v>
      </c>
      <c r="AP349">
        <v>10</v>
      </c>
      <c r="AQ349">
        <v>1</v>
      </c>
      <c r="AR349">
        <v>10</v>
      </c>
      <c r="AS349">
        <v>0</v>
      </c>
      <c r="AT349">
        <v>0</v>
      </c>
      <c r="AU349" s="7"/>
      <c r="AV349" s="7"/>
      <c r="AW349" s="7"/>
    </row>
    <row r="350" spans="1:49" ht="15.75" x14ac:dyDescent="0.25">
      <c r="A350" s="6">
        <v>348</v>
      </c>
      <c r="B350" s="7" t="s">
        <v>402</v>
      </c>
      <c r="C350" s="7" t="s">
        <v>402</v>
      </c>
      <c r="D350" s="7">
        <v>-111.61742964699999</v>
      </c>
      <c r="E350" s="7">
        <v>45.561570156000002</v>
      </c>
      <c r="F350" s="7">
        <v>1748.5029075699999</v>
      </c>
      <c r="G350" s="7">
        <v>8.4456415176400004</v>
      </c>
      <c r="H350" s="7">
        <v>101.525146484</v>
      </c>
      <c r="I350" s="7" t="s">
        <v>12</v>
      </c>
      <c r="J350" s="7" t="s">
        <v>262</v>
      </c>
      <c r="K350" s="8">
        <v>20</v>
      </c>
      <c r="L350" s="8">
        <v>42.1</v>
      </c>
      <c r="M350" s="8">
        <v>37.9</v>
      </c>
      <c r="N350" s="9">
        <v>1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1">
        <v>1</v>
      </c>
      <c r="U350" s="7">
        <v>1</v>
      </c>
      <c r="V350" s="7">
        <v>1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9">
        <v>10</v>
      </c>
      <c r="AE350" s="10">
        <v>20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2">
        <v>40</v>
      </c>
      <c r="AN350">
        <v>0</v>
      </c>
      <c r="AO350">
        <v>4</v>
      </c>
      <c r="AP350">
        <v>15</v>
      </c>
      <c r="AQ350">
        <v>1</v>
      </c>
      <c r="AR350">
        <v>40</v>
      </c>
      <c r="AS350">
        <v>0</v>
      </c>
      <c r="AT350">
        <v>0</v>
      </c>
      <c r="AU350" s="7"/>
      <c r="AV350" s="7"/>
      <c r="AW350" s="7"/>
    </row>
    <row r="351" spans="1:49" ht="15.75" x14ac:dyDescent="0.25">
      <c r="A351" s="6">
        <v>349</v>
      </c>
      <c r="B351" s="7" t="s">
        <v>403</v>
      </c>
      <c r="C351" s="7" t="s">
        <v>403</v>
      </c>
      <c r="D351" s="7">
        <v>-111.617429765</v>
      </c>
      <c r="E351" s="7">
        <v>45.561660103999998</v>
      </c>
      <c r="F351" s="7">
        <v>1748.9002989999999</v>
      </c>
      <c r="G351" s="7">
        <v>8.4456415176400004</v>
      </c>
      <c r="H351" s="7">
        <v>101.525146484</v>
      </c>
      <c r="I351" s="7" t="s">
        <v>12</v>
      </c>
      <c r="J351" s="7" t="s">
        <v>262</v>
      </c>
      <c r="K351" s="8">
        <v>20</v>
      </c>
      <c r="L351" s="8">
        <v>42.1</v>
      </c>
      <c r="M351" s="8">
        <v>37.9</v>
      </c>
      <c r="N351" s="9">
        <v>1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1">
        <v>0</v>
      </c>
      <c r="U351" s="7">
        <v>1</v>
      </c>
      <c r="V351" s="7">
        <v>1</v>
      </c>
      <c r="W351" s="7">
        <v>0</v>
      </c>
      <c r="X351" s="7">
        <v>0</v>
      </c>
      <c r="Y351" s="7">
        <v>0</v>
      </c>
      <c r="Z351" s="7">
        <v>1</v>
      </c>
      <c r="AA351" s="7">
        <v>0</v>
      </c>
      <c r="AB351" s="7">
        <v>0</v>
      </c>
      <c r="AC351" s="7">
        <v>0</v>
      </c>
      <c r="AD351" s="9">
        <v>5</v>
      </c>
      <c r="AE351" s="10">
        <v>35</v>
      </c>
      <c r="AF351" s="10">
        <v>0</v>
      </c>
      <c r="AG351" s="10">
        <v>0</v>
      </c>
      <c r="AH351" s="10">
        <v>0</v>
      </c>
      <c r="AI351" s="10">
        <v>1</v>
      </c>
      <c r="AJ351" s="10">
        <v>0</v>
      </c>
      <c r="AK351" s="10">
        <v>0</v>
      </c>
      <c r="AL351" s="10">
        <v>0</v>
      </c>
      <c r="AM351" s="13">
        <v>0</v>
      </c>
      <c r="AN351">
        <v>10</v>
      </c>
      <c r="AO351">
        <v>2</v>
      </c>
      <c r="AP351">
        <v>10</v>
      </c>
      <c r="AQ351">
        <v>0</v>
      </c>
      <c r="AR351">
        <v>0</v>
      </c>
      <c r="AS351">
        <v>0</v>
      </c>
      <c r="AT351">
        <v>0</v>
      </c>
      <c r="AU351" s="7"/>
      <c r="AV351" s="7"/>
      <c r="AW351" s="7"/>
    </row>
    <row r="352" spans="1:49" ht="15.75" x14ac:dyDescent="0.25">
      <c r="A352" s="6">
        <v>350</v>
      </c>
      <c r="B352" s="7" t="s">
        <v>404</v>
      </c>
      <c r="C352" s="7" t="s">
        <v>404</v>
      </c>
      <c r="D352" s="7">
        <v>-111.617429882</v>
      </c>
      <c r="E352" s="7">
        <v>45.561750052000001</v>
      </c>
      <c r="F352" s="7">
        <v>1749.2135560199999</v>
      </c>
      <c r="G352" s="7">
        <v>8.4456415176400004</v>
      </c>
      <c r="H352" s="7">
        <v>101.525146484</v>
      </c>
      <c r="I352" s="7" t="s">
        <v>12</v>
      </c>
      <c r="J352" s="7" t="s">
        <v>262</v>
      </c>
      <c r="K352" s="8">
        <v>20</v>
      </c>
      <c r="L352" s="8">
        <v>42.1</v>
      </c>
      <c r="M352" s="8">
        <v>37.9</v>
      </c>
      <c r="N352" s="9">
        <v>1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1">
        <v>0</v>
      </c>
      <c r="U352" s="7">
        <v>1</v>
      </c>
      <c r="V352" s="7">
        <v>1</v>
      </c>
      <c r="W352" s="7">
        <v>0</v>
      </c>
      <c r="X352" s="7">
        <v>0</v>
      </c>
      <c r="Y352" s="7">
        <v>0</v>
      </c>
      <c r="Z352" s="7">
        <v>1</v>
      </c>
      <c r="AA352" s="7">
        <v>0</v>
      </c>
      <c r="AB352" s="7">
        <v>0</v>
      </c>
      <c r="AC352" s="7">
        <v>1</v>
      </c>
      <c r="AD352" s="9">
        <v>5</v>
      </c>
      <c r="AE352" s="10">
        <v>30</v>
      </c>
      <c r="AF352" s="10">
        <v>0</v>
      </c>
      <c r="AG352" s="10">
        <v>0</v>
      </c>
      <c r="AH352" s="10">
        <v>0</v>
      </c>
      <c r="AI352" s="10">
        <v>10</v>
      </c>
      <c r="AJ352" s="10">
        <v>0</v>
      </c>
      <c r="AK352" s="10">
        <v>0</v>
      </c>
      <c r="AL352" s="10">
        <v>10</v>
      </c>
      <c r="AM352" s="13">
        <v>0</v>
      </c>
      <c r="AN352">
        <v>20</v>
      </c>
      <c r="AO352">
        <v>4</v>
      </c>
      <c r="AP352">
        <v>30</v>
      </c>
      <c r="AQ352">
        <v>0</v>
      </c>
      <c r="AR352">
        <v>0</v>
      </c>
      <c r="AS352">
        <v>0</v>
      </c>
      <c r="AT352">
        <v>0</v>
      </c>
      <c r="AU352" s="7"/>
      <c r="AV352" s="7"/>
      <c r="AW352" s="7"/>
    </row>
    <row r="353" spans="1:49" ht="15.75" x14ac:dyDescent="0.25">
      <c r="A353" s="6">
        <v>351</v>
      </c>
      <c r="B353" s="7" t="s">
        <v>405</v>
      </c>
      <c r="C353" s="7" t="s">
        <v>405</v>
      </c>
      <c r="D353" s="7">
        <v>-111.617430118</v>
      </c>
      <c r="E353" s="7">
        <v>45.561929945000003</v>
      </c>
      <c r="F353" s="7">
        <v>1749.6069135299999</v>
      </c>
      <c r="G353" s="7">
        <v>7.2471070289600004</v>
      </c>
      <c r="H353" s="7">
        <v>91.604988098099994</v>
      </c>
      <c r="I353" s="7" t="s">
        <v>12</v>
      </c>
      <c r="J353" s="7" t="s">
        <v>262</v>
      </c>
      <c r="K353" s="8">
        <v>20</v>
      </c>
      <c r="L353" s="8">
        <v>42.1</v>
      </c>
      <c r="M353" s="8">
        <v>37.9</v>
      </c>
      <c r="N353" s="9">
        <v>1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1">
        <v>1</v>
      </c>
      <c r="U353" s="7">
        <v>1</v>
      </c>
      <c r="V353" s="7">
        <v>1</v>
      </c>
      <c r="W353" s="7">
        <v>0</v>
      </c>
      <c r="X353" s="7">
        <v>0</v>
      </c>
      <c r="Y353" s="7">
        <v>0</v>
      </c>
      <c r="Z353" s="7">
        <v>1</v>
      </c>
      <c r="AA353" s="7">
        <v>0</v>
      </c>
      <c r="AB353" s="7">
        <v>0</v>
      </c>
      <c r="AC353" s="7">
        <v>0</v>
      </c>
      <c r="AD353" s="9">
        <v>5</v>
      </c>
      <c r="AE353" s="10">
        <v>5</v>
      </c>
      <c r="AF353" s="10">
        <v>0</v>
      </c>
      <c r="AG353" s="10">
        <v>0</v>
      </c>
      <c r="AH353" s="10">
        <v>0</v>
      </c>
      <c r="AI353" s="10">
        <v>1</v>
      </c>
      <c r="AJ353" s="10">
        <v>0</v>
      </c>
      <c r="AK353" s="10">
        <v>0</v>
      </c>
      <c r="AL353" s="10">
        <v>0</v>
      </c>
      <c r="AM353" s="12">
        <v>80</v>
      </c>
      <c r="AN353">
        <v>10</v>
      </c>
      <c r="AO353">
        <v>3</v>
      </c>
      <c r="AP353">
        <v>5</v>
      </c>
      <c r="AQ353">
        <v>0</v>
      </c>
      <c r="AR353">
        <v>0</v>
      </c>
      <c r="AS353">
        <v>0</v>
      </c>
      <c r="AT353">
        <v>0</v>
      </c>
      <c r="AU353" s="7"/>
      <c r="AV353" s="7"/>
      <c r="AW353" s="7"/>
    </row>
    <row r="354" spans="1:49" ht="15.75" x14ac:dyDescent="0.25">
      <c r="A354" s="6">
        <v>352</v>
      </c>
      <c r="B354" s="7" t="s">
        <v>406</v>
      </c>
      <c r="C354" s="7" t="s">
        <v>406</v>
      </c>
      <c r="D354" s="7">
        <v>-111.617430235</v>
      </c>
      <c r="E354" s="7">
        <v>45.562019890000002</v>
      </c>
      <c r="F354" s="7">
        <v>1749.5079347000001</v>
      </c>
      <c r="G354" s="7">
        <v>7.3325486183199997</v>
      </c>
      <c r="H354" s="7">
        <v>86.867950439500007</v>
      </c>
      <c r="I354" s="7" t="s">
        <v>12</v>
      </c>
      <c r="J354" s="7" t="s">
        <v>262</v>
      </c>
      <c r="K354" s="8">
        <v>20</v>
      </c>
      <c r="L354" s="8">
        <v>42.1</v>
      </c>
      <c r="M354" s="8">
        <v>37.9</v>
      </c>
      <c r="N354" s="9">
        <v>1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1">
        <v>1</v>
      </c>
      <c r="U354" s="7">
        <v>1</v>
      </c>
      <c r="V354" s="7">
        <v>1</v>
      </c>
      <c r="W354" s="7">
        <v>0</v>
      </c>
      <c r="X354" s="7">
        <v>0</v>
      </c>
      <c r="Y354" s="7">
        <v>0</v>
      </c>
      <c r="Z354" s="7">
        <v>1</v>
      </c>
      <c r="AA354" s="7">
        <v>0</v>
      </c>
      <c r="AB354" s="7">
        <v>0</v>
      </c>
      <c r="AC354" s="7">
        <v>0</v>
      </c>
      <c r="AD354" s="9">
        <v>5</v>
      </c>
      <c r="AE354" s="10">
        <v>5</v>
      </c>
      <c r="AF354" s="10">
        <v>0</v>
      </c>
      <c r="AG354" s="10">
        <v>0</v>
      </c>
      <c r="AH354" s="10">
        <v>0</v>
      </c>
      <c r="AI354" s="10">
        <v>1</v>
      </c>
      <c r="AJ354" s="10">
        <v>0</v>
      </c>
      <c r="AK354" s="10">
        <v>0</v>
      </c>
      <c r="AL354" s="10">
        <v>0</v>
      </c>
      <c r="AM354" s="12">
        <v>40</v>
      </c>
      <c r="AN354">
        <v>15</v>
      </c>
      <c r="AO354">
        <v>4</v>
      </c>
      <c r="AP354">
        <v>10</v>
      </c>
      <c r="AQ354">
        <v>1</v>
      </c>
      <c r="AR354">
        <v>1</v>
      </c>
      <c r="AS354">
        <v>0</v>
      </c>
      <c r="AT354">
        <v>0</v>
      </c>
      <c r="AU354" s="7"/>
      <c r="AV354" s="7"/>
      <c r="AW354" s="7"/>
    </row>
    <row r="355" spans="1:49" ht="15.75" x14ac:dyDescent="0.25">
      <c r="A355" s="6">
        <v>353</v>
      </c>
      <c r="B355" s="7" t="s">
        <v>407</v>
      </c>
      <c r="C355" s="7" t="s">
        <v>407</v>
      </c>
      <c r="D355" s="7">
        <v>-111.617430353</v>
      </c>
      <c r="E355" s="7">
        <v>45.562109833999997</v>
      </c>
      <c r="F355" s="7">
        <v>1749.4089426200001</v>
      </c>
      <c r="G355" s="7">
        <v>7.3325486183199997</v>
      </c>
      <c r="H355" s="7">
        <v>86.867950439500007</v>
      </c>
      <c r="I355" s="7" t="s">
        <v>12</v>
      </c>
      <c r="J355" s="7" t="s">
        <v>262</v>
      </c>
      <c r="K355" s="8">
        <v>20</v>
      </c>
      <c r="L355" s="8">
        <v>42.1</v>
      </c>
      <c r="M355" s="8">
        <v>37.9</v>
      </c>
      <c r="N355" s="9">
        <v>1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1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9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3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 s="7"/>
      <c r="AV355" s="7"/>
      <c r="AW355" s="7"/>
    </row>
    <row r="356" spans="1:49" ht="15.75" x14ac:dyDescent="0.25">
      <c r="A356" s="6">
        <v>354</v>
      </c>
      <c r="B356" s="7" t="s">
        <v>408</v>
      </c>
      <c r="C356" s="7" t="s">
        <v>408</v>
      </c>
      <c r="D356" s="7">
        <v>-111.61743047</v>
      </c>
      <c r="E356" s="7">
        <v>45.562199778999997</v>
      </c>
      <c r="F356" s="7">
        <v>1749.25253535</v>
      </c>
      <c r="G356" s="7">
        <v>7.3325486183199997</v>
      </c>
      <c r="H356" s="7">
        <v>86.867950439500007</v>
      </c>
      <c r="I356" s="7" t="s">
        <v>12</v>
      </c>
      <c r="J356" s="7" t="s">
        <v>262</v>
      </c>
      <c r="K356" s="8">
        <v>20</v>
      </c>
      <c r="L356" s="8">
        <v>42.1</v>
      </c>
      <c r="M356" s="8">
        <v>37.9</v>
      </c>
      <c r="N356" s="9">
        <v>1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1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9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3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 s="7"/>
      <c r="AV356" s="7"/>
      <c r="AW356" s="7"/>
    </row>
    <row r="357" spans="1:49" ht="15.75" x14ac:dyDescent="0.25">
      <c r="A357" s="6">
        <v>355</v>
      </c>
      <c r="B357" s="7" t="s">
        <v>409</v>
      </c>
      <c r="C357" s="7" t="s">
        <v>409</v>
      </c>
      <c r="D357" s="7">
        <v>-111.617430588</v>
      </c>
      <c r="E357" s="7">
        <v>45.562289724000003</v>
      </c>
      <c r="F357" s="7">
        <v>1749.0885967300001</v>
      </c>
      <c r="G357" s="7">
        <v>9.0618534088100002</v>
      </c>
      <c r="H357" s="7">
        <v>97.907218933099998</v>
      </c>
      <c r="I357" s="7" t="s">
        <v>12</v>
      </c>
      <c r="J357" s="7" t="s">
        <v>262</v>
      </c>
      <c r="K357" s="8">
        <v>20</v>
      </c>
      <c r="L357" s="8">
        <v>42.1</v>
      </c>
      <c r="M357" s="8">
        <v>37.9</v>
      </c>
      <c r="N357" s="9">
        <v>1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1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9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3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 s="7"/>
      <c r="AV357" s="7"/>
      <c r="AW357" s="7"/>
    </row>
    <row r="358" spans="1:49" ht="15.75" x14ac:dyDescent="0.25">
      <c r="A358" s="14">
        <v>356</v>
      </c>
      <c r="B358" s="4" t="s">
        <v>410</v>
      </c>
      <c r="C358" s="4" t="s">
        <v>410</v>
      </c>
      <c r="D358" s="4">
        <v>-111.61565</v>
      </c>
      <c r="E358" s="4">
        <v>45.566490000000002</v>
      </c>
      <c r="F358" s="4">
        <v>1784.1754544999999</v>
      </c>
      <c r="G358" s="4">
        <v>7.9198064804100001</v>
      </c>
      <c r="H358" s="4">
        <v>174.95567321799999</v>
      </c>
      <c r="I358" s="4" t="s">
        <v>16</v>
      </c>
      <c r="J358" s="4" t="s">
        <v>46</v>
      </c>
      <c r="K358" s="15">
        <v>10</v>
      </c>
      <c r="L358" s="15">
        <v>66.3</v>
      </c>
      <c r="M358" s="15">
        <v>23.7</v>
      </c>
      <c r="N358" s="16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 s="3">
        <v>1</v>
      </c>
      <c r="U358" s="4">
        <v>1</v>
      </c>
      <c r="V358" s="4">
        <v>1</v>
      </c>
      <c r="W358" s="4">
        <v>0</v>
      </c>
      <c r="X358" s="4">
        <v>0</v>
      </c>
      <c r="Y358" s="4">
        <v>0</v>
      </c>
      <c r="Z358" s="4">
        <v>1</v>
      </c>
      <c r="AA358" s="4">
        <v>0</v>
      </c>
      <c r="AB358" s="4">
        <v>0</v>
      </c>
      <c r="AC358" s="4">
        <v>0</v>
      </c>
      <c r="AD358" s="16">
        <v>1</v>
      </c>
      <c r="AE358">
        <v>15</v>
      </c>
      <c r="AF358">
        <v>0</v>
      </c>
      <c r="AG358">
        <v>0</v>
      </c>
      <c r="AH358">
        <v>0</v>
      </c>
      <c r="AI358">
        <v>5</v>
      </c>
      <c r="AJ358">
        <v>0</v>
      </c>
      <c r="AK358">
        <v>0</v>
      </c>
      <c r="AL358">
        <v>0</v>
      </c>
      <c r="AM358" s="17">
        <v>35</v>
      </c>
      <c r="AN358">
        <v>20</v>
      </c>
      <c r="AO358">
        <v>3</v>
      </c>
      <c r="AP358">
        <v>5</v>
      </c>
      <c r="AQ358">
        <v>2</v>
      </c>
      <c r="AR358">
        <v>10</v>
      </c>
      <c r="AS358">
        <v>0</v>
      </c>
      <c r="AT358">
        <v>0</v>
      </c>
      <c r="AU358" s="4"/>
      <c r="AV358" s="4"/>
      <c r="AW358" s="4"/>
    </row>
    <row r="359" spans="1:49" ht="15.75" x14ac:dyDescent="0.25">
      <c r="A359" s="14">
        <v>357</v>
      </c>
      <c r="B359" s="4" t="s">
        <v>411</v>
      </c>
      <c r="C359" s="4" t="s">
        <v>411</v>
      </c>
      <c r="D359" s="4">
        <v>-111.615534</v>
      </c>
      <c r="E359" s="4">
        <v>45.566479999999999</v>
      </c>
      <c r="F359" s="4">
        <v>1784.17053364</v>
      </c>
      <c r="G359" s="4">
        <v>7.2585797309900002</v>
      </c>
      <c r="H359" s="4">
        <v>179.82992553700001</v>
      </c>
      <c r="I359" s="4" t="s">
        <v>16</v>
      </c>
      <c r="J359" s="4" t="s">
        <v>46</v>
      </c>
      <c r="K359" s="15">
        <v>10</v>
      </c>
      <c r="L359" s="15">
        <v>66.3</v>
      </c>
      <c r="M359" s="15">
        <v>23.7</v>
      </c>
      <c r="N359" s="16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 s="3">
        <v>1</v>
      </c>
      <c r="U359" s="4">
        <v>1</v>
      </c>
      <c r="V359" s="4">
        <v>1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16">
        <v>15</v>
      </c>
      <c r="AE359">
        <v>15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17">
        <v>35</v>
      </c>
      <c r="AN359">
        <v>10</v>
      </c>
      <c r="AO359">
        <v>2</v>
      </c>
      <c r="AP359">
        <v>5</v>
      </c>
      <c r="AQ359">
        <v>1</v>
      </c>
      <c r="AR359">
        <v>5</v>
      </c>
      <c r="AS359">
        <v>0</v>
      </c>
      <c r="AT359">
        <v>0</v>
      </c>
      <c r="AU359" s="4"/>
      <c r="AV359" s="4"/>
      <c r="AW359" s="4"/>
    </row>
    <row r="360" spans="1:49" ht="15.75" x14ac:dyDescent="0.25">
      <c r="A360" s="14">
        <v>358</v>
      </c>
      <c r="B360" s="4" t="s">
        <v>412</v>
      </c>
      <c r="C360" s="4" t="s">
        <v>412</v>
      </c>
      <c r="D360" s="4">
        <v>-111.61541800000001</v>
      </c>
      <c r="E360" s="4">
        <v>45.566470000000002</v>
      </c>
      <c r="F360" s="4">
        <v>1784.1416603499999</v>
      </c>
      <c r="G360" s="4">
        <v>7.2585797309900002</v>
      </c>
      <c r="H360" s="4">
        <v>179.82992553700001</v>
      </c>
      <c r="I360" s="4" t="s">
        <v>16</v>
      </c>
      <c r="J360" s="4" t="s">
        <v>46</v>
      </c>
      <c r="K360" s="15">
        <v>10</v>
      </c>
      <c r="L360" s="15">
        <v>66.3</v>
      </c>
      <c r="M360" s="15">
        <v>23.7</v>
      </c>
      <c r="N360" s="16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 s="3">
        <v>0</v>
      </c>
      <c r="U360" s="4">
        <v>1</v>
      </c>
      <c r="V360" s="4">
        <v>1</v>
      </c>
      <c r="W360" s="4">
        <v>0</v>
      </c>
      <c r="X360" s="4">
        <v>0</v>
      </c>
      <c r="Y360" s="4">
        <v>1</v>
      </c>
      <c r="Z360" s="4">
        <v>0</v>
      </c>
      <c r="AA360" s="4">
        <v>0</v>
      </c>
      <c r="AB360" s="4">
        <v>0</v>
      </c>
      <c r="AC360" s="4">
        <v>1</v>
      </c>
      <c r="AD360" s="16">
        <v>15</v>
      </c>
      <c r="AE360">
        <v>10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30</v>
      </c>
      <c r="AM360" s="18">
        <v>0</v>
      </c>
      <c r="AN360">
        <v>5</v>
      </c>
      <c r="AO360">
        <v>3</v>
      </c>
      <c r="AP360">
        <v>25</v>
      </c>
      <c r="AQ360">
        <v>0</v>
      </c>
      <c r="AR360">
        <v>0</v>
      </c>
      <c r="AS360">
        <v>0</v>
      </c>
      <c r="AT360">
        <v>0</v>
      </c>
      <c r="AU360" s="4"/>
      <c r="AV360" s="4"/>
      <c r="AW360" s="4"/>
    </row>
    <row r="361" spans="1:49" ht="15.75" x14ac:dyDescent="0.25">
      <c r="A361" s="14">
        <v>359</v>
      </c>
      <c r="B361" s="4" t="s">
        <v>413</v>
      </c>
      <c r="C361" s="4" t="s">
        <v>413</v>
      </c>
      <c r="D361" s="4">
        <v>-111.615302</v>
      </c>
      <c r="E361" s="4">
        <v>45.566459999999999</v>
      </c>
      <c r="F361" s="4">
        <v>1784.0677335</v>
      </c>
      <c r="G361" s="4">
        <v>7.2585797309900002</v>
      </c>
      <c r="H361" s="4">
        <v>179.82992553700001</v>
      </c>
      <c r="I361" s="4" t="s">
        <v>16</v>
      </c>
      <c r="J361" s="4" t="s">
        <v>46</v>
      </c>
      <c r="K361" s="15">
        <v>10</v>
      </c>
      <c r="L361" s="15">
        <v>66.3</v>
      </c>
      <c r="M361" s="15">
        <v>23.7</v>
      </c>
      <c r="N361" s="16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 s="3">
        <v>1</v>
      </c>
      <c r="U361" s="4">
        <v>1</v>
      </c>
      <c r="V361" s="4">
        <v>1</v>
      </c>
      <c r="W361" s="4">
        <v>0</v>
      </c>
      <c r="X361" s="4">
        <v>0</v>
      </c>
      <c r="Y361" s="4">
        <v>0</v>
      </c>
      <c r="Z361" s="4">
        <v>1</v>
      </c>
      <c r="AA361" s="4">
        <v>0</v>
      </c>
      <c r="AB361" s="4">
        <v>0</v>
      </c>
      <c r="AC361" s="4">
        <v>0</v>
      </c>
      <c r="AD361" s="16">
        <v>5</v>
      </c>
      <c r="AE361">
        <v>15</v>
      </c>
      <c r="AF361">
        <v>0</v>
      </c>
      <c r="AG361">
        <v>0</v>
      </c>
      <c r="AH361">
        <v>0</v>
      </c>
      <c r="AI361">
        <v>5</v>
      </c>
      <c r="AJ361">
        <v>0</v>
      </c>
      <c r="AK361">
        <v>0</v>
      </c>
      <c r="AL361">
        <v>0</v>
      </c>
      <c r="AM361" s="17">
        <v>40</v>
      </c>
      <c r="AN361">
        <v>0</v>
      </c>
      <c r="AO361">
        <v>2</v>
      </c>
      <c r="AP361">
        <v>5</v>
      </c>
      <c r="AQ361">
        <v>0</v>
      </c>
      <c r="AR361">
        <v>0</v>
      </c>
      <c r="AS361">
        <v>0</v>
      </c>
      <c r="AT361">
        <v>0</v>
      </c>
      <c r="AU361" s="4"/>
      <c r="AV361" s="4"/>
      <c r="AW361" s="4"/>
    </row>
    <row r="362" spans="1:49" ht="15.75" x14ac:dyDescent="0.25">
      <c r="A362" s="14">
        <v>360</v>
      </c>
      <c r="B362" s="4" t="s">
        <v>414</v>
      </c>
      <c r="C362" s="4" t="s">
        <v>414</v>
      </c>
      <c r="D362" s="4">
        <v>-111.61518599999999</v>
      </c>
      <c r="E362" s="4">
        <v>45.566450000000003</v>
      </c>
      <c r="F362" s="4">
        <v>1784.0031902000001</v>
      </c>
      <c r="G362" s="4">
        <v>6.1511316299400001</v>
      </c>
      <c r="H362" s="4">
        <v>175.540939331</v>
      </c>
      <c r="I362" s="4" t="s">
        <v>16</v>
      </c>
      <c r="J362" s="4" t="s">
        <v>46</v>
      </c>
      <c r="K362" s="15">
        <v>10</v>
      </c>
      <c r="L362" s="15">
        <v>66.3</v>
      </c>
      <c r="M362" s="15">
        <v>23.7</v>
      </c>
      <c r="N362" s="16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 s="3">
        <v>0</v>
      </c>
      <c r="U362" s="4">
        <v>1</v>
      </c>
      <c r="V362" s="4">
        <v>1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1</v>
      </c>
      <c r="AD362" s="16">
        <v>1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45</v>
      </c>
      <c r="AM362" s="18">
        <v>0</v>
      </c>
      <c r="AN362">
        <v>45</v>
      </c>
      <c r="AO362">
        <v>4</v>
      </c>
      <c r="AP362">
        <v>10</v>
      </c>
      <c r="AQ362">
        <v>0</v>
      </c>
      <c r="AR362">
        <v>0</v>
      </c>
      <c r="AS362">
        <v>0</v>
      </c>
      <c r="AT362">
        <v>0</v>
      </c>
      <c r="AU362" s="4"/>
      <c r="AV362" s="4"/>
      <c r="AW362" s="4"/>
    </row>
    <row r="363" spans="1:49" ht="15.75" x14ac:dyDescent="0.25">
      <c r="A363" s="14">
        <v>361</v>
      </c>
      <c r="B363" s="4" t="s">
        <v>415</v>
      </c>
      <c r="C363" s="4" t="s">
        <v>415</v>
      </c>
      <c r="D363" s="4">
        <v>-111.61507</v>
      </c>
      <c r="E363" s="4">
        <v>45.56644</v>
      </c>
      <c r="F363" s="4">
        <v>1783.80677064</v>
      </c>
      <c r="G363" s="4">
        <v>6.1511316299400001</v>
      </c>
      <c r="H363" s="4">
        <v>175.540939331</v>
      </c>
      <c r="I363" s="4" t="s">
        <v>16</v>
      </c>
      <c r="J363" s="4" t="s">
        <v>46</v>
      </c>
      <c r="K363" s="15">
        <v>10</v>
      </c>
      <c r="L363" s="15">
        <v>66.3</v>
      </c>
      <c r="M363" s="15">
        <v>23.7</v>
      </c>
      <c r="N363" s="16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 s="3">
        <v>1</v>
      </c>
      <c r="U363" s="4">
        <v>1</v>
      </c>
      <c r="V363" s="4">
        <v>1</v>
      </c>
      <c r="W363" s="4">
        <v>0</v>
      </c>
      <c r="X363" s="4">
        <v>0</v>
      </c>
      <c r="Y363" s="4">
        <v>0</v>
      </c>
      <c r="Z363" s="4">
        <v>1</v>
      </c>
      <c r="AA363" s="4">
        <v>0</v>
      </c>
      <c r="AB363" s="4">
        <v>0</v>
      </c>
      <c r="AC363" s="4">
        <v>0</v>
      </c>
      <c r="AD363" s="16">
        <v>10</v>
      </c>
      <c r="AE363">
        <v>10</v>
      </c>
      <c r="AF363">
        <v>0</v>
      </c>
      <c r="AG363">
        <v>0</v>
      </c>
      <c r="AH363">
        <v>0</v>
      </c>
      <c r="AI363">
        <v>5</v>
      </c>
      <c r="AJ363">
        <v>0</v>
      </c>
      <c r="AK363">
        <v>0</v>
      </c>
      <c r="AL363">
        <v>0</v>
      </c>
      <c r="AM363" s="17">
        <v>10</v>
      </c>
      <c r="AN363">
        <v>15</v>
      </c>
      <c r="AO363">
        <v>0</v>
      </c>
      <c r="AP363">
        <v>0</v>
      </c>
      <c r="AQ363">
        <v>1</v>
      </c>
      <c r="AR363">
        <v>5</v>
      </c>
      <c r="AS363">
        <v>0</v>
      </c>
      <c r="AT363">
        <v>0</v>
      </c>
      <c r="AU363" s="4"/>
      <c r="AV363" s="4"/>
      <c r="AW363" s="4"/>
    </row>
    <row r="364" spans="1:49" ht="15.75" x14ac:dyDescent="0.25">
      <c r="A364" s="14">
        <v>362</v>
      </c>
      <c r="B364" s="4" t="s">
        <v>416</v>
      </c>
      <c r="C364" s="4" t="s">
        <v>416</v>
      </c>
      <c r="D364" s="4">
        <v>-111.61494</v>
      </c>
      <c r="E364" s="4">
        <v>45.56644</v>
      </c>
      <c r="F364" s="4">
        <v>1783.6646124199999</v>
      </c>
      <c r="G364" s="4">
        <v>5.0392117500299998</v>
      </c>
      <c r="H364" s="4">
        <v>175.47000122099999</v>
      </c>
      <c r="I364" s="4" t="s">
        <v>16</v>
      </c>
      <c r="J364" s="4" t="s">
        <v>46</v>
      </c>
      <c r="K364" s="15">
        <v>10</v>
      </c>
      <c r="L364" s="15">
        <v>66.3</v>
      </c>
      <c r="M364" s="15">
        <v>23.7</v>
      </c>
      <c r="N364" s="16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 s="3">
        <v>0</v>
      </c>
      <c r="U364" s="4">
        <v>1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1</v>
      </c>
      <c r="AD364" s="16">
        <v>20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5</v>
      </c>
      <c r="AM364" s="18">
        <v>0</v>
      </c>
      <c r="AN364">
        <v>20</v>
      </c>
      <c r="AO364">
        <v>2</v>
      </c>
      <c r="AP364">
        <v>20</v>
      </c>
      <c r="AQ364">
        <v>1</v>
      </c>
      <c r="AR364">
        <v>5</v>
      </c>
      <c r="AS364">
        <v>0</v>
      </c>
      <c r="AT364">
        <v>0</v>
      </c>
      <c r="AU364" s="4"/>
      <c r="AV364" s="4"/>
      <c r="AW364" s="4"/>
    </row>
    <row r="365" spans="1:49" ht="15.75" x14ac:dyDescent="0.25">
      <c r="A365" s="14">
        <v>363</v>
      </c>
      <c r="B365" s="4" t="s">
        <v>417</v>
      </c>
      <c r="C365" s="4" t="s">
        <v>417</v>
      </c>
      <c r="D365" s="4">
        <v>-111.61481000000001</v>
      </c>
      <c r="E365" s="4">
        <v>45.56644</v>
      </c>
      <c r="F365" s="4">
        <v>1783.5241737700001</v>
      </c>
      <c r="G365" s="4">
        <v>5.0392117500299998</v>
      </c>
      <c r="H365" s="4">
        <v>175.47000122099999</v>
      </c>
      <c r="I365" s="4" t="s">
        <v>16</v>
      </c>
      <c r="J365" s="4" t="s">
        <v>46</v>
      </c>
      <c r="K365" s="15">
        <v>10</v>
      </c>
      <c r="L365" s="15">
        <v>66.3</v>
      </c>
      <c r="M365" s="15">
        <v>23.7</v>
      </c>
      <c r="N365" s="16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 s="3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1</v>
      </c>
      <c r="AD365" s="16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85</v>
      </c>
      <c r="AM365" s="18">
        <v>0</v>
      </c>
      <c r="AN365">
        <v>15</v>
      </c>
      <c r="AO365">
        <v>2</v>
      </c>
      <c r="AP365">
        <v>5</v>
      </c>
      <c r="AQ365">
        <v>1</v>
      </c>
      <c r="AR365">
        <v>5</v>
      </c>
      <c r="AS365">
        <v>0</v>
      </c>
      <c r="AT365">
        <v>0</v>
      </c>
      <c r="AU365" s="4"/>
      <c r="AV365" s="4"/>
      <c r="AW365" s="4"/>
    </row>
    <row r="366" spans="1:49" ht="15.75" x14ac:dyDescent="0.25">
      <c r="A366" s="14">
        <v>364</v>
      </c>
      <c r="B366" s="4" t="s">
        <v>418</v>
      </c>
      <c r="C366" s="4" t="s">
        <v>418</v>
      </c>
      <c r="D366" s="4">
        <v>-111.61468000000001</v>
      </c>
      <c r="E366" s="4">
        <v>45.56644</v>
      </c>
      <c r="F366" s="4">
        <v>1783.42282686</v>
      </c>
      <c r="G366" s="4">
        <v>5.0392117500299998</v>
      </c>
      <c r="H366" s="4">
        <v>175.47000122099999</v>
      </c>
      <c r="I366" s="4" t="s">
        <v>16</v>
      </c>
      <c r="J366" s="4" t="s">
        <v>46</v>
      </c>
      <c r="K366" s="15">
        <v>10</v>
      </c>
      <c r="L366" s="15">
        <v>66.3</v>
      </c>
      <c r="M366" s="15">
        <v>23.7</v>
      </c>
      <c r="N366" s="1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 s="3">
        <v>0</v>
      </c>
      <c r="U366" s="4">
        <v>1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1</v>
      </c>
      <c r="AD366" s="16">
        <v>20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15</v>
      </c>
      <c r="AM366" s="18">
        <v>0</v>
      </c>
      <c r="AN366">
        <v>25</v>
      </c>
      <c r="AO366">
        <v>0</v>
      </c>
      <c r="AP366">
        <v>0</v>
      </c>
      <c r="AQ366">
        <v>1</v>
      </c>
      <c r="AR366">
        <v>15</v>
      </c>
      <c r="AS366">
        <v>0</v>
      </c>
      <c r="AT366">
        <v>0</v>
      </c>
      <c r="AU366" s="4"/>
      <c r="AV366" s="4"/>
      <c r="AW366" s="4"/>
    </row>
    <row r="367" spans="1:49" ht="15.75" x14ac:dyDescent="0.25">
      <c r="A367" s="14">
        <v>365</v>
      </c>
      <c r="B367" s="4" t="s">
        <v>419</v>
      </c>
      <c r="C367" s="4" t="s">
        <v>419</v>
      </c>
      <c r="D367" s="4">
        <v>-111.61454999999999</v>
      </c>
      <c r="E367" s="4">
        <v>45.56644</v>
      </c>
      <c r="F367" s="4">
        <v>1783.3338538</v>
      </c>
      <c r="G367" s="4">
        <v>3.93545627594</v>
      </c>
      <c r="H367" s="4">
        <v>176.34803772000001</v>
      </c>
      <c r="I367" s="4" t="s">
        <v>16</v>
      </c>
      <c r="J367" s="4" t="s">
        <v>46</v>
      </c>
      <c r="K367" s="15">
        <v>10</v>
      </c>
      <c r="L367" s="15">
        <v>66.3</v>
      </c>
      <c r="M367" s="15">
        <v>23.7</v>
      </c>
      <c r="N367" s="16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 s="3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1</v>
      </c>
      <c r="AD367" s="16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99</v>
      </c>
      <c r="AM367" s="18">
        <v>0</v>
      </c>
      <c r="AN367">
        <v>0</v>
      </c>
      <c r="AO367">
        <v>2</v>
      </c>
      <c r="AP367">
        <v>1</v>
      </c>
      <c r="AQ367">
        <v>0</v>
      </c>
      <c r="AR367">
        <v>0</v>
      </c>
      <c r="AS367">
        <v>0</v>
      </c>
      <c r="AT367">
        <v>0</v>
      </c>
      <c r="AU367" s="4"/>
      <c r="AV367" s="4"/>
      <c r="AW367" s="4"/>
    </row>
    <row r="368" spans="1:49" ht="15.75" x14ac:dyDescent="0.25">
      <c r="A368" s="14">
        <v>366</v>
      </c>
      <c r="B368" s="4" t="s">
        <v>420</v>
      </c>
      <c r="C368" s="4" t="s">
        <v>420</v>
      </c>
      <c r="D368" s="4">
        <v>-111.61442</v>
      </c>
      <c r="E368" s="4">
        <v>45.56644</v>
      </c>
      <c r="F368" s="4">
        <v>1783.24713873</v>
      </c>
      <c r="G368" s="4">
        <v>3.93545627594</v>
      </c>
      <c r="H368" s="4">
        <v>176.34803772000001</v>
      </c>
      <c r="I368" s="4" t="s">
        <v>16</v>
      </c>
      <c r="J368" s="4" t="s">
        <v>46</v>
      </c>
      <c r="K368" s="15">
        <v>10</v>
      </c>
      <c r="L368" s="15">
        <v>66.3</v>
      </c>
      <c r="M368" s="15">
        <v>23.7</v>
      </c>
      <c r="N368" s="16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 s="3">
        <v>0</v>
      </c>
      <c r="U368" s="4">
        <v>0</v>
      </c>
      <c r="V368" s="4">
        <v>0</v>
      </c>
      <c r="W368" s="4">
        <v>1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1</v>
      </c>
      <c r="AD368" s="16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45</v>
      </c>
      <c r="AM368" s="18">
        <v>0</v>
      </c>
      <c r="AN368">
        <v>0</v>
      </c>
      <c r="AO368">
        <v>2</v>
      </c>
      <c r="AP368">
        <v>5</v>
      </c>
      <c r="AQ368">
        <v>0</v>
      </c>
      <c r="AR368">
        <v>0</v>
      </c>
      <c r="AS368">
        <v>0</v>
      </c>
      <c r="AT368">
        <v>0</v>
      </c>
      <c r="AU368" s="4"/>
      <c r="AV368" s="4"/>
      <c r="AW368" s="4"/>
    </row>
    <row r="369" spans="1:49" ht="15.75" x14ac:dyDescent="0.25">
      <c r="A369" s="14">
        <v>367</v>
      </c>
      <c r="B369" s="4" t="s">
        <v>421</v>
      </c>
      <c r="C369" s="4" t="s">
        <v>421</v>
      </c>
      <c r="D369" s="4">
        <v>-111.615166644</v>
      </c>
      <c r="E369" s="4">
        <v>45.565995438999998</v>
      </c>
      <c r="F369" s="4">
        <v>1776.8745051799999</v>
      </c>
      <c r="G369" s="4">
        <v>6.5401592254600001</v>
      </c>
      <c r="H369" s="4">
        <v>181.844940186</v>
      </c>
      <c r="I369" s="4" t="s">
        <v>16</v>
      </c>
      <c r="J369" s="4" t="s">
        <v>46</v>
      </c>
      <c r="K369" s="15">
        <v>10</v>
      </c>
      <c r="L369" s="15">
        <v>66.3</v>
      </c>
      <c r="M369" s="15">
        <v>23.7</v>
      </c>
      <c r="N369" s="16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 s="3">
        <v>1</v>
      </c>
      <c r="U369" s="4">
        <v>0</v>
      </c>
      <c r="V369" s="4">
        <v>0</v>
      </c>
      <c r="W369" s="4">
        <v>1</v>
      </c>
      <c r="X369" s="4">
        <v>0</v>
      </c>
      <c r="Y369" s="4">
        <v>1</v>
      </c>
      <c r="Z369" s="4">
        <v>0</v>
      </c>
      <c r="AA369" s="4">
        <v>0</v>
      </c>
      <c r="AB369" s="4">
        <v>0</v>
      </c>
      <c r="AC369" s="4">
        <v>0</v>
      </c>
      <c r="AD369" s="16">
        <v>0</v>
      </c>
      <c r="AE369">
        <v>0</v>
      </c>
      <c r="AF369">
        <v>10</v>
      </c>
      <c r="AG369">
        <v>0</v>
      </c>
      <c r="AH369">
        <v>5</v>
      </c>
      <c r="AI369">
        <v>0</v>
      </c>
      <c r="AJ369">
        <v>0</v>
      </c>
      <c r="AK369">
        <v>0</v>
      </c>
      <c r="AL369">
        <v>0</v>
      </c>
      <c r="AM369" s="17">
        <v>55</v>
      </c>
      <c r="AN369">
        <v>20</v>
      </c>
      <c r="AO369">
        <v>3</v>
      </c>
      <c r="AP369">
        <v>15</v>
      </c>
      <c r="AQ369">
        <v>1</v>
      </c>
      <c r="AR369">
        <v>5</v>
      </c>
      <c r="AS369">
        <v>0</v>
      </c>
      <c r="AT369">
        <v>0</v>
      </c>
      <c r="AU369" s="4"/>
      <c r="AV369" s="4"/>
      <c r="AW369" s="4"/>
    </row>
    <row r="370" spans="1:49" ht="15.75" x14ac:dyDescent="0.25">
      <c r="A370" s="14">
        <v>368</v>
      </c>
      <c r="B370" s="4" t="s">
        <v>422</v>
      </c>
      <c r="C370" s="4" t="s">
        <v>422</v>
      </c>
      <c r="D370" s="4">
        <v>-111.615147315</v>
      </c>
      <c r="E370" s="4">
        <v>45.566084351000001</v>
      </c>
      <c r="F370" s="4">
        <v>1778.1511947500001</v>
      </c>
      <c r="G370" s="4">
        <v>6.5401592254600001</v>
      </c>
      <c r="H370" s="4">
        <v>181.844940186</v>
      </c>
      <c r="I370" s="4" t="s">
        <v>16</v>
      </c>
      <c r="J370" s="4" t="s">
        <v>46</v>
      </c>
      <c r="K370" s="15">
        <v>10</v>
      </c>
      <c r="L370" s="15">
        <v>66.3</v>
      </c>
      <c r="M370" s="15">
        <v>23.7</v>
      </c>
      <c r="N370" s="16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 s="3">
        <v>1</v>
      </c>
      <c r="U370" s="4">
        <v>1</v>
      </c>
      <c r="V370" s="4">
        <v>1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16">
        <v>5</v>
      </c>
      <c r="AE370">
        <v>10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 s="17">
        <v>20</v>
      </c>
      <c r="AN370">
        <v>30</v>
      </c>
      <c r="AO370">
        <v>3</v>
      </c>
      <c r="AP370">
        <v>20</v>
      </c>
      <c r="AQ370">
        <v>1</v>
      </c>
      <c r="AR370">
        <v>5</v>
      </c>
      <c r="AS370">
        <v>0</v>
      </c>
      <c r="AT370">
        <v>0</v>
      </c>
      <c r="AU370" s="4"/>
      <c r="AV370" s="4"/>
      <c r="AW370" s="4"/>
    </row>
    <row r="371" spans="1:49" ht="15.75" x14ac:dyDescent="0.25">
      <c r="A371" s="14">
        <v>369</v>
      </c>
      <c r="B371" s="4" t="s">
        <v>423</v>
      </c>
      <c r="C371" s="4" t="s">
        <v>423</v>
      </c>
      <c r="D371" s="4">
        <v>-111.615127986</v>
      </c>
      <c r="E371" s="4">
        <v>45.566173263000003</v>
      </c>
      <c r="F371" s="4">
        <v>1779.45070874</v>
      </c>
      <c r="G371" s="4">
        <v>7.7592306137099998</v>
      </c>
      <c r="H371" s="4">
        <v>182.28428649899999</v>
      </c>
      <c r="I371" s="4" t="s">
        <v>16</v>
      </c>
      <c r="J371" s="4" t="s">
        <v>46</v>
      </c>
      <c r="K371" s="15">
        <v>10</v>
      </c>
      <c r="L371" s="15">
        <v>66.3</v>
      </c>
      <c r="M371" s="15">
        <v>23.7</v>
      </c>
      <c r="N371" s="16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 s="3">
        <v>1</v>
      </c>
      <c r="U371" s="4">
        <v>1</v>
      </c>
      <c r="V371" s="4">
        <v>1</v>
      </c>
      <c r="W371" s="4">
        <v>0</v>
      </c>
      <c r="X371" s="4">
        <v>0</v>
      </c>
      <c r="Y371" s="4">
        <v>0</v>
      </c>
      <c r="Z371" s="4">
        <v>1</v>
      </c>
      <c r="AA371" s="4">
        <v>0</v>
      </c>
      <c r="AB371" s="4">
        <v>0</v>
      </c>
      <c r="AC371" s="4">
        <v>0</v>
      </c>
      <c r="AD371" s="16">
        <v>1</v>
      </c>
      <c r="AE371">
        <v>15</v>
      </c>
      <c r="AF371">
        <v>0</v>
      </c>
      <c r="AG371">
        <v>0</v>
      </c>
      <c r="AH371">
        <v>0</v>
      </c>
      <c r="AI371">
        <v>5</v>
      </c>
      <c r="AJ371">
        <v>0</v>
      </c>
      <c r="AK371">
        <v>0</v>
      </c>
      <c r="AL371">
        <v>0</v>
      </c>
      <c r="AM371" s="17">
        <v>70</v>
      </c>
      <c r="AN371">
        <v>0</v>
      </c>
      <c r="AO371">
        <v>2</v>
      </c>
      <c r="AP371">
        <v>10</v>
      </c>
      <c r="AQ371">
        <v>0</v>
      </c>
      <c r="AR371">
        <v>0</v>
      </c>
      <c r="AS371">
        <v>0</v>
      </c>
      <c r="AT371">
        <v>0</v>
      </c>
      <c r="AU371" s="4"/>
      <c r="AV371" s="4"/>
      <c r="AW371" s="4"/>
    </row>
    <row r="372" spans="1:49" ht="15.75" x14ac:dyDescent="0.25">
      <c r="A372" s="14">
        <v>370</v>
      </c>
      <c r="B372" s="4" t="s">
        <v>424</v>
      </c>
      <c r="C372" s="4" t="s">
        <v>424</v>
      </c>
      <c r="D372" s="4">
        <v>-111.615108658</v>
      </c>
      <c r="E372" s="4">
        <v>45.566262176000002</v>
      </c>
      <c r="F372" s="4">
        <v>1780.87288878</v>
      </c>
      <c r="G372" s="4">
        <v>7.7592306137099998</v>
      </c>
      <c r="H372" s="4">
        <v>182.28428649899999</v>
      </c>
      <c r="I372" s="4" t="s">
        <v>16</v>
      </c>
      <c r="J372" s="4" t="s">
        <v>46</v>
      </c>
      <c r="K372" s="15">
        <v>10</v>
      </c>
      <c r="L372" s="15">
        <v>66.3</v>
      </c>
      <c r="M372" s="15">
        <v>23.7</v>
      </c>
      <c r="N372" s="16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 s="3">
        <v>1</v>
      </c>
      <c r="U372" s="4">
        <v>1</v>
      </c>
      <c r="V372" s="4">
        <v>1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1</v>
      </c>
      <c r="AD372" s="16">
        <v>15</v>
      </c>
      <c r="AE372">
        <v>15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5</v>
      </c>
      <c r="AM372" s="17">
        <v>20</v>
      </c>
      <c r="AN372">
        <v>5</v>
      </c>
      <c r="AO372">
        <v>2</v>
      </c>
      <c r="AP372">
        <v>15</v>
      </c>
      <c r="AQ372">
        <v>0</v>
      </c>
      <c r="AR372">
        <v>0</v>
      </c>
      <c r="AS372">
        <v>0</v>
      </c>
      <c r="AT372">
        <v>0</v>
      </c>
      <c r="AU372" s="4"/>
      <c r="AV372" s="4"/>
      <c r="AW372" s="4"/>
    </row>
    <row r="373" spans="1:49" ht="15.75" x14ac:dyDescent="0.25">
      <c r="A373" s="14">
        <v>371</v>
      </c>
      <c r="B373" s="4" t="s">
        <v>425</v>
      </c>
      <c r="C373" s="4" t="s">
        <v>425</v>
      </c>
      <c r="D373" s="4">
        <v>-111.615089329</v>
      </c>
      <c r="E373" s="4">
        <v>45.566351087999998</v>
      </c>
      <c r="F373" s="4">
        <v>1782.3568445599999</v>
      </c>
      <c r="G373" s="4">
        <v>6.1511316299400001</v>
      </c>
      <c r="H373" s="4">
        <v>175.540939331</v>
      </c>
      <c r="I373" s="4" t="s">
        <v>16</v>
      </c>
      <c r="J373" s="4" t="s">
        <v>46</v>
      </c>
      <c r="K373" s="15">
        <v>10</v>
      </c>
      <c r="L373" s="15">
        <v>66.3</v>
      </c>
      <c r="M373" s="15">
        <v>23.7</v>
      </c>
      <c r="N373" s="16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 s="3">
        <v>1</v>
      </c>
      <c r="U373" s="4">
        <v>1</v>
      </c>
      <c r="V373" s="4">
        <v>1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16">
        <v>40</v>
      </c>
      <c r="AE373">
        <v>10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10</v>
      </c>
      <c r="AM373" s="17">
        <v>5</v>
      </c>
      <c r="AN373">
        <v>5</v>
      </c>
      <c r="AO373">
        <v>3</v>
      </c>
      <c r="AP373">
        <v>5</v>
      </c>
      <c r="AQ373">
        <v>0</v>
      </c>
      <c r="AR373">
        <v>0</v>
      </c>
      <c r="AS373">
        <v>0</v>
      </c>
      <c r="AT373">
        <v>0</v>
      </c>
      <c r="AU373" s="4"/>
      <c r="AV373" s="4"/>
      <c r="AW373" s="4"/>
    </row>
    <row r="374" spans="1:49" ht="15.75" x14ac:dyDescent="0.25">
      <c r="A374" s="14">
        <v>372</v>
      </c>
      <c r="B374" s="4" t="s">
        <v>426</v>
      </c>
      <c r="C374" s="4" t="s">
        <v>426</v>
      </c>
      <c r="D374" s="4">
        <v>-111.61505</v>
      </c>
      <c r="E374" s="4">
        <v>45.566532000000002</v>
      </c>
      <c r="F374" s="4">
        <v>1784.5142957</v>
      </c>
      <c r="G374" s="4">
        <v>6.1511316299400001</v>
      </c>
      <c r="H374" s="4">
        <v>175.540939331</v>
      </c>
      <c r="I374" s="4" t="s">
        <v>16</v>
      </c>
      <c r="J374" s="4" t="s">
        <v>46</v>
      </c>
      <c r="K374" s="15">
        <v>10</v>
      </c>
      <c r="L374" s="15">
        <v>66.3</v>
      </c>
      <c r="M374" s="15">
        <v>23.7</v>
      </c>
      <c r="N374" s="16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 s="3">
        <v>1</v>
      </c>
      <c r="U374" s="4">
        <v>1</v>
      </c>
      <c r="V374" s="4">
        <v>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16">
        <v>10</v>
      </c>
      <c r="AE374">
        <v>10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 s="17">
        <v>5</v>
      </c>
      <c r="AN374">
        <v>5</v>
      </c>
      <c r="AO374">
        <v>3</v>
      </c>
      <c r="AP374">
        <v>15</v>
      </c>
      <c r="AQ374">
        <v>1</v>
      </c>
      <c r="AR374">
        <v>5</v>
      </c>
      <c r="AS374">
        <v>0</v>
      </c>
      <c r="AT374">
        <v>0</v>
      </c>
      <c r="AU374" s="4"/>
      <c r="AV374" s="4"/>
      <c r="AW374" s="4"/>
    </row>
    <row r="375" spans="1:49" ht="15.75" x14ac:dyDescent="0.25">
      <c r="A375" s="14">
        <v>373</v>
      </c>
      <c r="B375" s="4" t="s">
        <v>427</v>
      </c>
      <c r="C375" s="4" t="s">
        <v>427</v>
      </c>
      <c r="D375" s="4">
        <v>-111.61503</v>
      </c>
      <c r="E375" s="4">
        <v>45.566623999999997</v>
      </c>
      <c r="F375" s="4">
        <v>1785.0625257199999</v>
      </c>
      <c r="G375" s="4">
        <v>1.75599443913</v>
      </c>
      <c r="H375" s="4">
        <v>110.720695496</v>
      </c>
      <c r="I375" s="4" t="s">
        <v>16</v>
      </c>
      <c r="J375" s="4" t="s">
        <v>46</v>
      </c>
      <c r="K375" s="15">
        <v>10</v>
      </c>
      <c r="L375" s="15">
        <v>66.3</v>
      </c>
      <c r="M375" s="15">
        <v>23.7</v>
      </c>
      <c r="N375" s="16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 s="3">
        <v>1</v>
      </c>
      <c r="U375" s="4">
        <v>1</v>
      </c>
      <c r="V375" s="4">
        <v>1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1</v>
      </c>
      <c r="AD375" s="16">
        <v>10</v>
      </c>
      <c r="AE375">
        <v>5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 s="17">
        <v>40</v>
      </c>
      <c r="AN375">
        <v>10</v>
      </c>
      <c r="AO375">
        <v>3</v>
      </c>
      <c r="AP375">
        <v>15</v>
      </c>
      <c r="AQ375">
        <v>1</v>
      </c>
      <c r="AR375">
        <v>5</v>
      </c>
      <c r="AS375">
        <v>1</v>
      </c>
      <c r="AT375">
        <v>5</v>
      </c>
      <c r="AU375" s="4"/>
      <c r="AV375" s="4"/>
      <c r="AW375" s="4"/>
    </row>
    <row r="376" spans="1:49" ht="15.75" x14ac:dyDescent="0.25">
      <c r="A376" s="14">
        <v>374</v>
      </c>
      <c r="B376" s="4" t="s">
        <v>428</v>
      </c>
      <c r="C376" s="4" t="s">
        <v>428</v>
      </c>
      <c r="D376" s="4">
        <v>-111.61501</v>
      </c>
      <c r="E376" s="4">
        <v>45.566716</v>
      </c>
      <c r="F376" s="4">
        <v>1785.33095845</v>
      </c>
      <c r="G376" s="4">
        <v>1.75599443913</v>
      </c>
      <c r="H376" s="4">
        <v>110.720695496</v>
      </c>
      <c r="I376" s="4" t="s">
        <v>16</v>
      </c>
      <c r="J376" s="4" t="s">
        <v>46</v>
      </c>
      <c r="K376" s="15">
        <v>10</v>
      </c>
      <c r="L376" s="15">
        <v>66.3</v>
      </c>
      <c r="M376" s="15">
        <v>23.7</v>
      </c>
      <c r="N376" s="1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 s="3">
        <v>1</v>
      </c>
      <c r="U376" s="4">
        <v>1</v>
      </c>
      <c r="V376" s="4">
        <v>1</v>
      </c>
      <c r="W376" s="4">
        <v>0</v>
      </c>
      <c r="X376" s="4">
        <v>0</v>
      </c>
      <c r="Y376" s="4">
        <v>0</v>
      </c>
      <c r="Z376" s="4">
        <v>1</v>
      </c>
      <c r="AA376" s="4">
        <v>0</v>
      </c>
      <c r="AB376" s="4">
        <v>0</v>
      </c>
      <c r="AC376" s="4">
        <v>1</v>
      </c>
      <c r="AD376" s="16">
        <v>10</v>
      </c>
      <c r="AE376">
        <v>10</v>
      </c>
      <c r="AF376">
        <v>0</v>
      </c>
      <c r="AG376">
        <v>0</v>
      </c>
      <c r="AH376">
        <v>0</v>
      </c>
      <c r="AI376">
        <v>5</v>
      </c>
      <c r="AJ376">
        <v>0</v>
      </c>
      <c r="AK376">
        <v>0</v>
      </c>
      <c r="AL376">
        <v>5</v>
      </c>
      <c r="AM376" s="17">
        <v>15</v>
      </c>
      <c r="AN376">
        <v>10</v>
      </c>
      <c r="AO376">
        <v>5</v>
      </c>
      <c r="AP376">
        <v>10</v>
      </c>
      <c r="AQ376">
        <v>0</v>
      </c>
      <c r="AR376">
        <v>0</v>
      </c>
      <c r="AS376">
        <v>0</v>
      </c>
      <c r="AT376">
        <v>0</v>
      </c>
      <c r="AU376" s="4"/>
      <c r="AV376" s="4"/>
      <c r="AW376" s="4"/>
    </row>
    <row r="377" spans="1:49" ht="15.75" x14ac:dyDescent="0.25">
      <c r="A377" s="14">
        <v>375</v>
      </c>
      <c r="B377" s="4" t="s">
        <v>429</v>
      </c>
      <c r="C377" s="4" t="s">
        <v>429</v>
      </c>
      <c r="D377" s="4">
        <v>-111.61499000000001</v>
      </c>
      <c r="E377" s="4">
        <v>45.566808000000002</v>
      </c>
      <c r="F377" s="4">
        <v>1784.76767589</v>
      </c>
      <c r="G377" s="4">
        <v>1.75599443913</v>
      </c>
      <c r="H377" s="4">
        <v>110.720695496</v>
      </c>
      <c r="I377" s="4" t="s">
        <v>16</v>
      </c>
      <c r="J377" s="4" t="s">
        <v>46</v>
      </c>
      <c r="K377" s="15">
        <v>10</v>
      </c>
      <c r="L377" s="15">
        <v>66.3</v>
      </c>
      <c r="M377" s="15">
        <v>23.7</v>
      </c>
      <c r="N377" s="16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 s="3">
        <v>0</v>
      </c>
      <c r="U377" s="4">
        <v>1</v>
      </c>
      <c r="V377" s="4">
        <v>1</v>
      </c>
      <c r="W377" s="4">
        <v>0</v>
      </c>
      <c r="X377" s="4">
        <v>0</v>
      </c>
      <c r="Y377" s="4">
        <v>0</v>
      </c>
      <c r="Z377" s="4">
        <v>1</v>
      </c>
      <c r="AA377" s="4">
        <v>0</v>
      </c>
      <c r="AB377" s="4">
        <v>0</v>
      </c>
      <c r="AC377" s="4">
        <v>0</v>
      </c>
      <c r="AD377" s="16">
        <v>10</v>
      </c>
      <c r="AE377">
        <v>10</v>
      </c>
      <c r="AF377">
        <v>0</v>
      </c>
      <c r="AG377">
        <v>0</v>
      </c>
      <c r="AH377">
        <v>0</v>
      </c>
      <c r="AI377">
        <v>5</v>
      </c>
      <c r="AJ377">
        <v>0</v>
      </c>
      <c r="AK377">
        <v>0</v>
      </c>
      <c r="AL377">
        <v>0</v>
      </c>
      <c r="AM377" s="18">
        <v>0</v>
      </c>
      <c r="AN377">
        <v>45</v>
      </c>
      <c r="AO377">
        <v>5</v>
      </c>
      <c r="AP377">
        <v>15</v>
      </c>
      <c r="AQ377">
        <v>0</v>
      </c>
      <c r="AR377">
        <v>0</v>
      </c>
      <c r="AS377">
        <v>0</v>
      </c>
      <c r="AT377">
        <v>0</v>
      </c>
      <c r="AU377" s="4"/>
      <c r="AV377" s="4"/>
      <c r="AW377" s="4"/>
    </row>
    <row r="378" spans="1:49" ht="15.75" x14ac:dyDescent="0.25">
      <c r="A378" s="14">
        <v>376</v>
      </c>
      <c r="B378" s="4" t="s">
        <v>430</v>
      </c>
      <c r="C378" s="4" t="s">
        <v>430</v>
      </c>
      <c r="D378" s="4">
        <v>-111.61497</v>
      </c>
      <c r="E378" s="4">
        <v>45.566899999999997</v>
      </c>
      <c r="F378" s="4">
        <v>1784.24215293</v>
      </c>
      <c r="G378" s="4">
        <v>3.91982221603</v>
      </c>
      <c r="H378" s="4">
        <v>26.828781127900001</v>
      </c>
      <c r="I378" s="4" t="s">
        <v>12</v>
      </c>
      <c r="J378" s="4" t="s">
        <v>262</v>
      </c>
      <c r="K378" s="15">
        <v>20</v>
      </c>
      <c r="L378" s="15">
        <v>42.1</v>
      </c>
      <c r="M378" s="15">
        <v>37.9</v>
      </c>
      <c r="N378" s="16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 s="3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16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 s="1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 s="4"/>
      <c r="AV378" s="4"/>
      <c r="AW378" s="4"/>
    </row>
    <row r="379" spans="1:49" ht="15.75" x14ac:dyDescent="0.25">
      <c r="A379" s="6">
        <v>377</v>
      </c>
      <c r="B379" s="7" t="s">
        <v>431</v>
      </c>
      <c r="C379" s="7" t="s">
        <v>431</v>
      </c>
      <c r="D379" s="7">
        <v>-111.62492</v>
      </c>
      <c r="E379" s="7">
        <v>45.564309999999999</v>
      </c>
      <c r="F379" s="7">
        <v>1806.31288937</v>
      </c>
      <c r="G379" s="7">
        <v>2.9930090904200002</v>
      </c>
      <c r="H379" s="7">
        <v>186.828735352</v>
      </c>
      <c r="I379" s="7" t="s">
        <v>12</v>
      </c>
      <c r="J379" s="7" t="s">
        <v>262</v>
      </c>
      <c r="K379" s="8">
        <v>20</v>
      </c>
      <c r="L379" s="8">
        <v>42.1</v>
      </c>
      <c r="M379" s="8">
        <v>37.9</v>
      </c>
      <c r="N379" s="9">
        <v>1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1">
        <v>1</v>
      </c>
      <c r="U379" s="7">
        <v>1</v>
      </c>
      <c r="V379" s="7">
        <v>1</v>
      </c>
      <c r="W379" s="7">
        <v>0</v>
      </c>
      <c r="X379" s="7">
        <v>0</v>
      </c>
      <c r="Y379" s="7">
        <v>0</v>
      </c>
      <c r="Z379" s="7">
        <v>1</v>
      </c>
      <c r="AA379" s="7">
        <v>0</v>
      </c>
      <c r="AB379" s="7">
        <v>0</v>
      </c>
      <c r="AC379" s="7">
        <v>0</v>
      </c>
      <c r="AD379" s="9">
        <v>20</v>
      </c>
      <c r="AE379" s="10">
        <v>20</v>
      </c>
      <c r="AF379" s="10">
        <v>0</v>
      </c>
      <c r="AG379" s="10">
        <v>0</v>
      </c>
      <c r="AH379" s="10">
        <v>0</v>
      </c>
      <c r="AI379" s="10">
        <v>5</v>
      </c>
      <c r="AJ379" s="10">
        <v>0</v>
      </c>
      <c r="AK379" s="10">
        <v>0</v>
      </c>
      <c r="AL379" s="10">
        <v>0</v>
      </c>
      <c r="AM379" s="12">
        <v>25</v>
      </c>
      <c r="AN379">
        <v>0</v>
      </c>
      <c r="AO379">
        <v>2</v>
      </c>
      <c r="AP379">
        <v>15</v>
      </c>
      <c r="AQ379">
        <v>0</v>
      </c>
      <c r="AR379">
        <v>0</v>
      </c>
      <c r="AS379">
        <v>0</v>
      </c>
      <c r="AT379">
        <v>0</v>
      </c>
      <c r="AU379" s="7"/>
      <c r="AV379" s="7"/>
      <c r="AW379" s="7"/>
    </row>
    <row r="380" spans="1:49" ht="15.75" x14ac:dyDescent="0.25">
      <c r="A380" s="6">
        <v>378</v>
      </c>
      <c r="B380" s="7" t="s">
        <v>432</v>
      </c>
      <c r="C380" s="7" t="s">
        <v>432</v>
      </c>
      <c r="D380" s="7">
        <v>-111.624792</v>
      </c>
      <c r="E380" s="7">
        <v>45.564300000000003</v>
      </c>
      <c r="F380" s="7">
        <v>1806.5186077200001</v>
      </c>
      <c r="G380" s="7">
        <v>4.20354413986</v>
      </c>
      <c r="H380" s="7">
        <v>214.24473571799999</v>
      </c>
      <c r="I380" s="7" t="s">
        <v>12</v>
      </c>
      <c r="J380" s="7" t="s">
        <v>262</v>
      </c>
      <c r="K380" s="8">
        <v>20</v>
      </c>
      <c r="L380" s="8">
        <v>42.1</v>
      </c>
      <c r="M380" s="8">
        <v>37.9</v>
      </c>
      <c r="N380" s="9">
        <v>1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1">
        <v>0</v>
      </c>
      <c r="U380" s="7">
        <v>1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9">
        <v>5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3">
        <v>0</v>
      </c>
      <c r="AN380">
        <v>95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 s="7"/>
      <c r="AV380" s="7"/>
      <c r="AW380" s="7"/>
    </row>
    <row r="381" spans="1:49" ht="15.75" x14ac:dyDescent="0.25">
      <c r="A381" s="6">
        <v>379</v>
      </c>
      <c r="B381" s="7" t="s">
        <v>433</v>
      </c>
      <c r="C381" s="7" t="s">
        <v>433</v>
      </c>
      <c r="D381" s="7">
        <v>-111.624664</v>
      </c>
      <c r="E381" s="7">
        <v>45.56429</v>
      </c>
      <c r="F381" s="7">
        <v>1806.6958862500001</v>
      </c>
      <c r="G381" s="7">
        <v>4.20354413986</v>
      </c>
      <c r="H381" s="7">
        <v>214.24473571799999</v>
      </c>
      <c r="I381" s="7" t="s">
        <v>12</v>
      </c>
      <c r="J381" s="7" t="s">
        <v>262</v>
      </c>
      <c r="K381" s="8">
        <v>20</v>
      </c>
      <c r="L381" s="8">
        <v>42.1</v>
      </c>
      <c r="M381" s="8">
        <v>37.9</v>
      </c>
      <c r="N381" s="9">
        <v>1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1">
        <v>1</v>
      </c>
      <c r="U381" s="7">
        <v>1</v>
      </c>
      <c r="V381" s="7">
        <v>1</v>
      </c>
      <c r="W381" s="7">
        <v>0</v>
      </c>
      <c r="X381" s="7">
        <v>0</v>
      </c>
      <c r="Y381" s="7">
        <v>0</v>
      </c>
      <c r="Z381" s="7">
        <v>1</v>
      </c>
      <c r="AA381" s="7">
        <v>0</v>
      </c>
      <c r="AB381" s="7">
        <v>0</v>
      </c>
      <c r="AC381" s="7">
        <v>0</v>
      </c>
      <c r="AD381" s="9">
        <v>15</v>
      </c>
      <c r="AE381" s="10">
        <v>20</v>
      </c>
      <c r="AF381" s="10">
        <v>0</v>
      </c>
      <c r="AG381" s="10">
        <v>0</v>
      </c>
      <c r="AH381" s="10">
        <v>0</v>
      </c>
      <c r="AI381" s="10">
        <v>5</v>
      </c>
      <c r="AJ381" s="10">
        <v>0</v>
      </c>
      <c r="AK381" s="10">
        <v>0</v>
      </c>
      <c r="AL381" s="10">
        <v>0</v>
      </c>
      <c r="AM381" s="12">
        <v>45</v>
      </c>
      <c r="AN381">
        <v>5</v>
      </c>
      <c r="AO381">
        <v>4</v>
      </c>
      <c r="AP381">
        <v>20</v>
      </c>
      <c r="AQ381">
        <v>1</v>
      </c>
      <c r="AR381">
        <v>1</v>
      </c>
      <c r="AS381">
        <v>0</v>
      </c>
      <c r="AT381">
        <v>0</v>
      </c>
      <c r="AU381" s="7"/>
      <c r="AV381" s="7"/>
      <c r="AW381" s="7"/>
    </row>
    <row r="382" spans="1:49" ht="15.75" x14ac:dyDescent="0.25">
      <c r="A382" s="6">
        <v>380</v>
      </c>
      <c r="B382" s="7" t="s">
        <v>434</v>
      </c>
      <c r="C382" s="7" t="s">
        <v>434</v>
      </c>
      <c r="D382" s="7">
        <v>-111.62453600000001</v>
      </c>
      <c r="E382" s="7">
        <v>45.564279999999997</v>
      </c>
      <c r="F382" s="7">
        <v>1807.1957165199999</v>
      </c>
      <c r="G382" s="7">
        <v>4.20354413986</v>
      </c>
      <c r="H382" s="7">
        <v>214.24473571799999</v>
      </c>
      <c r="I382" s="7" t="s">
        <v>12</v>
      </c>
      <c r="J382" s="7" t="s">
        <v>262</v>
      </c>
      <c r="K382" s="8">
        <v>20</v>
      </c>
      <c r="L382" s="8">
        <v>42.1</v>
      </c>
      <c r="M382" s="8">
        <v>37.9</v>
      </c>
      <c r="N382" s="9">
        <v>1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1">
        <v>1</v>
      </c>
      <c r="U382" s="7">
        <v>1</v>
      </c>
      <c r="V382" s="7">
        <v>1</v>
      </c>
      <c r="W382" s="7">
        <v>0</v>
      </c>
      <c r="X382" s="7">
        <v>0</v>
      </c>
      <c r="Y382" s="7">
        <v>0</v>
      </c>
      <c r="Z382" s="7">
        <v>1</v>
      </c>
      <c r="AA382" s="7">
        <v>0</v>
      </c>
      <c r="AB382" s="7">
        <v>0</v>
      </c>
      <c r="AC382" s="7">
        <v>0</v>
      </c>
      <c r="AD382" s="9">
        <v>10</v>
      </c>
      <c r="AE382" s="10">
        <v>10</v>
      </c>
      <c r="AF382" s="10">
        <v>0</v>
      </c>
      <c r="AG382" s="10">
        <v>0</v>
      </c>
      <c r="AH382" s="10">
        <v>0</v>
      </c>
      <c r="AI382" s="10">
        <v>5</v>
      </c>
      <c r="AJ382" s="10">
        <v>0</v>
      </c>
      <c r="AK382" s="10">
        <v>0</v>
      </c>
      <c r="AL382" s="10">
        <v>0</v>
      </c>
      <c r="AM382" s="12">
        <v>65</v>
      </c>
      <c r="AN382">
        <v>5</v>
      </c>
      <c r="AO382">
        <v>4</v>
      </c>
      <c r="AP382">
        <v>5</v>
      </c>
      <c r="AQ382">
        <v>0</v>
      </c>
      <c r="AR382">
        <v>0</v>
      </c>
      <c r="AS382">
        <v>0</v>
      </c>
      <c r="AT382">
        <v>0</v>
      </c>
      <c r="AU382" s="7"/>
      <c r="AV382" s="7"/>
      <c r="AW382" s="7"/>
    </row>
    <row r="383" spans="1:49" ht="15.75" x14ac:dyDescent="0.25">
      <c r="A383" s="6">
        <v>381</v>
      </c>
      <c r="B383" s="7" t="s">
        <v>435</v>
      </c>
      <c r="C383" s="7" t="s">
        <v>435</v>
      </c>
      <c r="D383" s="7">
        <v>-111.624408</v>
      </c>
      <c r="E383" s="7">
        <v>45.56427</v>
      </c>
      <c r="F383" s="7">
        <v>1807.6560945900001</v>
      </c>
      <c r="G383" s="7">
        <v>6.1205649375900002</v>
      </c>
      <c r="H383" s="7">
        <v>223.56752014200001</v>
      </c>
      <c r="I383" s="7" t="s">
        <v>12</v>
      </c>
      <c r="J383" s="7" t="s">
        <v>262</v>
      </c>
      <c r="K383" s="8">
        <v>20</v>
      </c>
      <c r="L383" s="8">
        <v>42.1</v>
      </c>
      <c r="M383" s="8">
        <v>37.9</v>
      </c>
      <c r="N383" s="9">
        <v>1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1">
        <v>1</v>
      </c>
      <c r="U383" s="7">
        <v>1</v>
      </c>
      <c r="V383" s="7">
        <v>1</v>
      </c>
      <c r="W383" s="7">
        <v>0</v>
      </c>
      <c r="X383" s="7">
        <v>0</v>
      </c>
      <c r="Y383" s="7">
        <v>0</v>
      </c>
      <c r="Z383" s="7">
        <v>1</v>
      </c>
      <c r="AA383" s="7">
        <v>0</v>
      </c>
      <c r="AB383" s="7">
        <v>0</v>
      </c>
      <c r="AC383" s="7">
        <v>0</v>
      </c>
      <c r="AD383" s="9">
        <v>10</v>
      </c>
      <c r="AE383" s="10">
        <v>5</v>
      </c>
      <c r="AF383" s="10">
        <v>0</v>
      </c>
      <c r="AG383" s="10">
        <v>0</v>
      </c>
      <c r="AH383" s="10">
        <v>0</v>
      </c>
      <c r="AI383" s="10">
        <v>5</v>
      </c>
      <c r="AJ383" s="10">
        <v>0</v>
      </c>
      <c r="AK383" s="10">
        <v>0</v>
      </c>
      <c r="AL383" s="10">
        <v>0</v>
      </c>
      <c r="AM383" s="12">
        <v>75</v>
      </c>
      <c r="AN383">
        <v>0</v>
      </c>
      <c r="AO383">
        <v>3</v>
      </c>
      <c r="AP383">
        <v>10</v>
      </c>
      <c r="AQ383">
        <v>0</v>
      </c>
      <c r="AR383">
        <v>0</v>
      </c>
      <c r="AS383">
        <v>0</v>
      </c>
      <c r="AT383">
        <v>0</v>
      </c>
      <c r="AU383" s="7"/>
      <c r="AV383" s="7"/>
      <c r="AW383" s="7"/>
    </row>
    <row r="384" spans="1:49" ht="15.75" x14ac:dyDescent="0.25">
      <c r="A384" s="6">
        <v>382</v>
      </c>
      <c r="B384" s="7" t="s">
        <v>436</v>
      </c>
      <c r="C384" s="7" t="s">
        <v>436</v>
      </c>
      <c r="D384" s="7">
        <v>-111.62428</v>
      </c>
      <c r="E384" s="7">
        <v>45.564259999999997</v>
      </c>
      <c r="F384" s="7">
        <v>1808.21197648</v>
      </c>
      <c r="G384" s="7">
        <v>6.1205649375900002</v>
      </c>
      <c r="H384" s="7">
        <v>223.56752014200001</v>
      </c>
      <c r="I384" s="7" t="s">
        <v>12</v>
      </c>
      <c r="J384" s="7" t="s">
        <v>262</v>
      </c>
      <c r="K384" s="8">
        <v>20</v>
      </c>
      <c r="L384" s="8">
        <v>42.1</v>
      </c>
      <c r="M384" s="8">
        <v>37.9</v>
      </c>
      <c r="N384" s="9">
        <v>1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1">
        <v>0</v>
      </c>
      <c r="U384" s="7">
        <v>1</v>
      </c>
      <c r="V384" s="7">
        <v>1</v>
      </c>
      <c r="W384" s="7">
        <v>0</v>
      </c>
      <c r="X384" s="7">
        <v>0</v>
      </c>
      <c r="Y384" s="7">
        <v>0</v>
      </c>
      <c r="Z384" s="7">
        <v>1</v>
      </c>
      <c r="AA384" s="7">
        <v>0</v>
      </c>
      <c r="AB384" s="7">
        <v>0</v>
      </c>
      <c r="AC384" s="7">
        <v>0</v>
      </c>
      <c r="AD384" s="9">
        <v>35</v>
      </c>
      <c r="AE384" s="10">
        <v>20</v>
      </c>
      <c r="AF384" s="10">
        <v>0</v>
      </c>
      <c r="AG384" s="10">
        <v>0</v>
      </c>
      <c r="AH384" s="10">
        <v>0</v>
      </c>
      <c r="AI384" s="10">
        <v>5</v>
      </c>
      <c r="AJ384" s="10">
        <v>0</v>
      </c>
      <c r="AK384" s="10">
        <v>0</v>
      </c>
      <c r="AL384" s="10">
        <v>0</v>
      </c>
      <c r="AM384" s="12">
        <v>0</v>
      </c>
      <c r="AN384">
        <v>10</v>
      </c>
      <c r="AO384">
        <v>3</v>
      </c>
      <c r="AP384">
        <v>10</v>
      </c>
      <c r="AQ384">
        <v>0</v>
      </c>
      <c r="AR384">
        <v>0</v>
      </c>
      <c r="AS384">
        <v>0</v>
      </c>
      <c r="AT384">
        <v>0</v>
      </c>
      <c r="AU384" s="7"/>
      <c r="AV384" s="7"/>
      <c r="AW384" s="7"/>
    </row>
    <row r="385" spans="1:49" ht="15.75" x14ac:dyDescent="0.25">
      <c r="A385" s="6">
        <v>383</v>
      </c>
      <c r="B385" s="7" t="s">
        <v>437</v>
      </c>
      <c r="C385" s="7" t="s">
        <v>437</v>
      </c>
      <c r="D385" s="7">
        <v>-111.62415799999999</v>
      </c>
      <c r="E385" s="7">
        <v>45.564238000000003</v>
      </c>
      <c r="F385" s="7">
        <v>1808.8259401299999</v>
      </c>
      <c r="G385" s="7">
        <v>6.1205649375900002</v>
      </c>
      <c r="H385" s="7">
        <v>223.56752014200001</v>
      </c>
      <c r="I385" s="7" t="s">
        <v>12</v>
      </c>
      <c r="J385" s="7" t="s">
        <v>262</v>
      </c>
      <c r="K385" s="8">
        <v>20</v>
      </c>
      <c r="L385" s="8">
        <v>42.1</v>
      </c>
      <c r="M385" s="8">
        <v>37.9</v>
      </c>
      <c r="N385" s="9">
        <v>1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1">
        <v>1</v>
      </c>
      <c r="U385" s="7">
        <v>1</v>
      </c>
      <c r="V385" s="7">
        <v>1</v>
      </c>
      <c r="W385" s="7">
        <v>0</v>
      </c>
      <c r="X385" s="7">
        <v>0</v>
      </c>
      <c r="Y385" s="7">
        <v>0</v>
      </c>
      <c r="Z385" s="7">
        <v>1</v>
      </c>
      <c r="AA385" s="7">
        <v>0</v>
      </c>
      <c r="AB385" s="7">
        <v>0</v>
      </c>
      <c r="AC385" s="7">
        <v>0</v>
      </c>
      <c r="AD385" s="9">
        <v>20</v>
      </c>
      <c r="AE385" s="10">
        <v>15</v>
      </c>
      <c r="AF385" s="10">
        <v>0</v>
      </c>
      <c r="AG385" s="10">
        <v>0</v>
      </c>
      <c r="AH385" s="10">
        <v>0</v>
      </c>
      <c r="AI385" s="10">
        <v>5</v>
      </c>
      <c r="AJ385" s="10">
        <v>0</v>
      </c>
      <c r="AK385" s="10">
        <v>0</v>
      </c>
      <c r="AL385" s="10">
        <v>0</v>
      </c>
      <c r="AM385" s="12">
        <v>55</v>
      </c>
      <c r="AN385">
        <v>5</v>
      </c>
      <c r="AO385">
        <v>4</v>
      </c>
      <c r="AP385">
        <v>15</v>
      </c>
      <c r="AQ385">
        <v>1</v>
      </c>
      <c r="AR385">
        <v>10</v>
      </c>
      <c r="AS385">
        <v>0</v>
      </c>
      <c r="AT385">
        <v>0</v>
      </c>
      <c r="AU385" s="7"/>
      <c r="AV385" s="7"/>
      <c r="AW385" s="7"/>
    </row>
    <row r="386" spans="1:49" ht="15.75" x14ac:dyDescent="0.25">
      <c r="A386" s="6">
        <v>384</v>
      </c>
      <c r="B386" s="7" t="s">
        <v>438</v>
      </c>
      <c r="C386" s="7" t="s">
        <v>438</v>
      </c>
      <c r="D386" s="7">
        <v>-111.624036</v>
      </c>
      <c r="E386" s="7">
        <v>45.564216000000002</v>
      </c>
      <c r="F386" s="7">
        <v>1809.4713374999999</v>
      </c>
      <c r="G386" s="7">
        <v>7.4832344055200002</v>
      </c>
      <c r="H386" s="7">
        <v>226.797637939</v>
      </c>
      <c r="I386" s="7" t="s">
        <v>12</v>
      </c>
      <c r="J386" s="7" t="s">
        <v>262</v>
      </c>
      <c r="K386" s="8">
        <v>20</v>
      </c>
      <c r="L386" s="8">
        <v>42.1</v>
      </c>
      <c r="M386" s="8">
        <v>37.9</v>
      </c>
      <c r="N386" s="9">
        <v>1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1">
        <v>0</v>
      </c>
      <c r="U386" s="7">
        <v>1</v>
      </c>
      <c r="V386" s="7">
        <v>1</v>
      </c>
      <c r="W386" s="7">
        <v>0</v>
      </c>
      <c r="X386" s="7">
        <v>0</v>
      </c>
      <c r="Y386" s="7">
        <v>0</v>
      </c>
      <c r="Z386" s="7">
        <v>1</v>
      </c>
      <c r="AA386" s="7">
        <v>0</v>
      </c>
      <c r="AB386" s="7">
        <v>0</v>
      </c>
      <c r="AC386" s="7">
        <v>1</v>
      </c>
      <c r="AD386" s="9">
        <v>15</v>
      </c>
      <c r="AE386" s="10">
        <v>10</v>
      </c>
      <c r="AF386" s="10">
        <v>0</v>
      </c>
      <c r="AG386" s="10">
        <v>0</v>
      </c>
      <c r="AH386" s="10">
        <v>0</v>
      </c>
      <c r="AI386" s="10">
        <v>10</v>
      </c>
      <c r="AJ386" s="10">
        <v>0</v>
      </c>
      <c r="AK386" s="10">
        <v>0</v>
      </c>
      <c r="AL386" s="10">
        <v>5</v>
      </c>
      <c r="AM386" s="12">
        <v>0</v>
      </c>
      <c r="AN386">
        <v>55</v>
      </c>
      <c r="AO386">
        <v>1</v>
      </c>
      <c r="AP386">
        <v>5</v>
      </c>
      <c r="AQ386">
        <v>0</v>
      </c>
      <c r="AR386">
        <v>0</v>
      </c>
      <c r="AS386">
        <v>0</v>
      </c>
      <c r="AT386">
        <v>0</v>
      </c>
      <c r="AU386" s="7"/>
      <c r="AV386" s="7"/>
      <c r="AW386" s="7"/>
    </row>
    <row r="387" spans="1:49" ht="15.75" x14ac:dyDescent="0.25">
      <c r="A387" s="6">
        <v>385</v>
      </c>
      <c r="B387" s="7" t="s">
        <v>439</v>
      </c>
      <c r="C387" s="7" t="s">
        <v>439</v>
      </c>
      <c r="D387" s="7">
        <v>-111.623914</v>
      </c>
      <c r="E387" s="7">
        <v>45.564194000000001</v>
      </c>
      <c r="F387" s="7">
        <v>1810.1783977099999</v>
      </c>
      <c r="G387" s="7">
        <v>7.4832344055200002</v>
      </c>
      <c r="H387" s="7">
        <v>226.797637939</v>
      </c>
      <c r="I387" s="7" t="s">
        <v>12</v>
      </c>
      <c r="J387" s="7" t="s">
        <v>262</v>
      </c>
      <c r="K387" s="8">
        <v>20</v>
      </c>
      <c r="L387" s="8">
        <v>42.1</v>
      </c>
      <c r="M387" s="8">
        <v>37.9</v>
      </c>
      <c r="N387" s="9">
        <v>1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1">
        <v>1</v>
      </c>
      <c r="U387" s="7">
        <v>1</v>
      </c>
      <c r="V387" s="7">
        <v>1</v>
      </c>
      <c r="W387" s="7">
        <v>0</v>
      </c>
      <c r="X387" s="7">
        <v>0</v>
      </c>
      <c r="Y387" s="7">
        <v>0</v>
      </c>
      <c r="Z387" s="7">
        <v>1</v>
      </c>
      <c r="AA387" s="7">
        <v>0</v>
      </c>
      <c r="AB387" s="7">
        <v>0</v>
      </c>
      <c r="AC387" s="7">
        <v>1</v>
      </c>
      <c r="AD387" s="9">
        <v>15</v>
      </c>
      <c r="AE387" s="10">
        <v>10</v>
      </c>
      <c r="AF387" s="10">
        <v>0</v>
      </c>
      <c r="AG387" s="10">
        <v>0</v>
      </c>
      <c r="AH387" s="10">
        <v>0</v>
      </c>
      <c r="AI387" s="10">
        <v>5</v>
      </c>
      <c r="AJ387" s="10">
        <v>0</v>
      </c>
      <c r="AK387" s="10">
        <v>0</v>
      </c>
      <c r="AL387" s="10">
        <v>5</v>
      </c>
      <c r="AM387" s="12">
        <v>20</v>
      </c>
      <c r="AN387">
        <v>20</v>
      </c>
      <c r="AO387">
        <v>3</v>
      </c>
      <c r="AP387">
        <v>10</v>
      </c>
      <c r="AQ387">
        <v>1</v>
      </c>
      <c r="AR387">
        <v>5</v>
      </c>
      <c r="AS387">
        <v>0</v>
      </c>
      <c r="AT387">
        <v>0</v>
      </c>
      <c r="AU387" s="7"/>
      <c r="AV387" s="7"/>
      <c r="AW387" s="7"/>
    </row>
    <row r="388" spans="1:49" ht="15.75" x14ac:dyDescent="0.25">
      <c r="A388" s="6">
        <v>386</v>
      </c>
      <c r="B388" s="7" t="s">
        <v>440</v>
      </c>
      <c r="C388" s="7" t="s">
        <v>440</v>
      </c>
      <c r="D388" s="7">
        <v>-111.62379199999999</v>
      </c>
      <c r="E388" s="7">
        <v>45.564171999999999</v>
      </c>
      <c r="F388" s="7">
        <v>1810.8858191500001</v>
      </c>
      <c r="G388" s="7">
        <v>9.5296735763499996</v>
      </c>
      <c r="H388" s="7">
        <v>226.63929748499999</v>
      </c>
      <c r="I388" s="7" t="s">
        <v>12</v>
      </c>
      <c r="J388" s="7" t="s">
        <v>262</v>
      </c>
      <c r="K388" s="8">
        <v>20</v>
      </c>
      <c r="L388" s="8">
        <v>42.1</v>
      </c>
      <c r="M388" s="8">
        <v>37.9</v>
      </c>
      <c r="N388" s="9">
        <v>1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1">
        <v>1</v>
      </c>
      <c r="U388" s="7">
        <v>1</v>
      </c>
      <c r="V388" s="7">
        <v>1</v>
      </c>
      <c r="W388" s="7">
        <v>0</v>
      </c>
      <c r="X388" s="7">
        <v>0</v>
      </c>
      <c r="Y388" s="7">
        <v>0</v>
      </c>
      <c r="Z388" s="7">
        <v>1</v>
      </c>
      <c r="AA388" s="7">
        <v>0</v>
      </c>
      <c r="AB388" s="7">
        <v>0</v>
      </c>
      <c r="AC388" s="7">
        <v>0</v>
      </c>
      <c r="AD388" s="9">
        <v>20</v>
      </c>
      <c r="AE388" s="10">
        <v>10</v>
      </c>
      <c r="AF388" s="10">
        <v>0</v>
      </c>
      <c r="AG388" s="10">
        <v>0</v>
      </c>
      <c r="AH388" s="10">
        <v>0</v>
      </c>
      <c r="AI388" s="10">
        <v>5</v>
      </c>
      <c r="AJ388" s="10">
        <v>0</v>
      </c>
      <c r="AK388" s="10">
        <v>0</v>
      </c>
      <c r="AL388" s="10">
        <v>0</v>
      </c>
      <c r="AM388" s="12">
        <v>20</v>
      </c>
      <c r="AN388">
        <v>30</v>
      </c>
      <c r="AO388">
        <v>3</v>
      </c>
      <c r="AP388">
        <v>5</v>
      </c>
      <c r="AQ388">
        <v>0</v>
      </c>
      <c r="AR388">
        <v>0</v>
      </c>
      <c r="AS388">
        <v>0</v>
      </c>
      <c r="AT388">
        <v>0</v>
      </c>
      <c r="AU388" s="7"/>
      <c r="AV388" s="7"/>
      <c r="AW388" s="7"/>
    </row>
    <row r="389" spans="1:49" ht="15.75" x14ac:dyDescent="0.25">
      <c r="A389" s="6">
        <v>387</v>
      </c>
      <c r="B389" s="7" t="s">
        <v>441</v>
      </c>
      <c r="C389" s="7" t="s">
        <v>441</v>
      </c>
      <c r="D389" s="7">
        <v>-111.62367</v>
      </c>
      <c r="E389" s="7">
        <v>45.564149999999998</v>
      </c>
      <c r="F389" s="7">
        <v>1811.5390362000001</v>
      </c>
      <c r="G389" s="7">
        <v>9.5296735763499996</v>
      </c>
      <c r="H389" s="7">
        <v>226.63929748499999</v>
      </c>
      <c r="I389" s="7" t="s">
        <v>12</v>
      </c>
      <c r="J389" s="7" t="s">
        <v>262</v>
      </c>
      <c r="K389" s="8">
        <v>20</v>
      </c>
      <c r="L389" s="8">
        <v>42.1</v>
      </c>
      <c r="M389" s="8">
        <v>37.9</v>
      </c>
      <c r="N389" s="9">
        <v>1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1">
        <v>1</v>
      </c>
      <c r="U389" s="7">
        <v>1</v>
      </c>
      <c r="V389" s="7">
        <v>1</v>
      </c>
      <c r="W389" s="7">
        <v>0</v>
      </c>
      <c r="X389" s="7">
        <v>0</v>
      </c>
      <c r="Y389" s="7">
        <v>0</v>
      </c>
      <c r="Z389" s="7">
        <v>1</v>
      </c>
      <c r="AA389" s="7">
        <v>0</v>
      </c>
      <c r="AB389" s="7">
        <v>0</v>
      </c>
      <c r="AC389" s="7">
        <v>1</v>
      </c>
      <c r="AD389" s="9">
        <v>20</v>
      </c>
      <c r="AE389" s="10">
        <v>10</v>
      </c>
      <c r="AF389" s="10">
        <v>0</v>
      </c>
      <c r="AG389" s="10">
        <v>0</v>
      </c>
      <c r="AH389" s="10">
        <v>0</v>
      </c>
      <c r="AI389" s="10">
        <v>5</v>
      </c>
      <c r="AJ389" s="10">
        <v>0</v>
      </c>
      <c r="AK389" s="10">
        <v>0</v>
      </c>
      <c r="AL389" s="10">
        <v>5</v>
      </c>
      <c r="AM389" s="12">
        <v>10</v>
      </c>
      <c r="AN389">
        <v>5</v>
      </c>
      <c r="AO389">
        <v>2</v>
      </c>
      <c r="AP389">
        <v>10</v>
      </c>
      <c r="AQ389">
        <v>0</v>
      </c>
      <c r="AR389">
        <v>0</v>
      </c>
      <c r="AS389">
        <v>0</v>
      </c>
      <c r="AT389">
        <v>0</v>
      </c>
      <c r="AU389" s="7"/>
      <c r="AV389" s="7"/>
      <c r="AW389" s="7"/>
    </row>
    <row r="390" spans="1:49" ht="15.75" x14ac:dyDescent="0.25">
      <c r="A390" s="6">
        <v>388</v>
      </c>
      <c r="B390" s="7" t="s">
        <v>442</v>
      </c>
      <c r="C390" s="7" t="s">
        <v>442</v>
      </c>
      <c r="D390" s="7">
        <v>-111.62412999999999</v>
      </c>
      <c r="E390" s="7">
        <v>45.563800000000001</v>
      </c>
      <c r="F390" s="7">
        <v>1806.1246960000001</v>
      </c>
      <c r="G390" s="7">
        <v>4.4159784317000002</v>
      </c>
      <c r="H390" s="7">
        <v>231.055877686</v>
      </c>
      <c r="I390" s="7" t="s">
        <v>12</v>
      </c>
      <c r="J390" s="7" t="s">
        <v>262</v>
      </c>
      <c r="K390" s="8">
        <v>20</v>
      </c>
      <c r="L390" s="8">
        <v>42.1</v>
      </c>
      <c r="M390" s="8">
        <v>37.9</v>
      </c>
      <c r="N390" s="9">
        <v>1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1">
        <v>0</v>
      </c>
      <c r="U390" s="7">
        <v>1</v>
      </c>
      <c r="V390" s="7">
        <v>1</v>
      </c>
      <c r="W390" s="7">
        <v>0</v>
      </c>
      <c r="X390" s="7">
        <v>0</v>
      </c>
      <c r="Y390" s="7">
        <v>1</v>
      </c>
      <c r="Z390" s="7">
        <v>1</v>
      </c>
      <c r="AA390" s="7">
        <v>0</v>
      </c>
      <c r="AB390" s="7">
        <v>0</v>
      </c>
      <c r="AC390" s="7">
        <v>1</v>
      </c>
      <c r="AD390" s="9">
        <v>5</v>
      </c>
      <c r="AE390" s="10">
        <v>10</v>
      </c>
      <c r="AF390" s="10">
        <v>0</v>
      </c>
      <c r="AG390" s="10">
        <v>0</v>
      </c>
      <c r="AH390" s="10">
        <v>5</v>
      </c>
      <c r="AI390" s="10">
        <v>5</v>
      </c>
      <c r="AJ390" s="10">
        <v>0</v>
      </c>
      <c r="AK390" s="10">
        <v>0</v>
      </c>
      <c r="AL390" s="10">
        <v>5</v>
      </c>
      <c r="AM390" s="13">
        <v>0</v>
      </c>
      <c r="AN390">
        <v>70</v>
      </c>
      <c r="AO390">
        <v>2</v>
      </c>
      <c r="AP390">
        <v>5</v>
      </c>
      <c r="AQ390">
        <v>0</v>
      </c>
      <c r="AR390">
        <v>0</v>
      </c>
      <c r="AS390">
        <v>0</v>
      </c>
      <c r="AT390">
        <v>0</v>
      </c>
      <c r="AU390" s="7"/>
      <c r="AV390" s="7"/>
      <c r="AW390" s="7"/>
    </row>
    <row r="391" spans="1:49" ht="15.75" x14ac:dyDescent="0.25">
      <c r="A391" s="6">
        <v>389</v>
      </c>
      <c r="B391" s="7" t="s">
        <v>443</v>
      </c>
      <c r="C391" s="7" t="s">
        <v>443</v>
      </c>
      <c r="D391" s="7">
        <v>-111.62416</v>
      </c>
      <c r="E391" s="7">
        <v>45.563892000000003</v>
      </c>
      <c r="F391" s="7">
        <v>1806.34190926</v>
      </c>
      <c r="G391" s="7">
        <v>5.5412435531600002</v>
      </c>
      <c r="H391" s="7">
        <v>229.62892150900001</v>
      </c>
      <c r="I391" s="7" t="s">
        <v>12</v>
      </c>
      <c r="J391" s="7" t="s">
        <v>262</v>
      </c>
      <c r="K391" s="8">
        <v>20</v>
      </c>
      <c r="L391" s="8">
        <v>42.1</v>
      </c>
      <c r="M391" s="8">
        <v>37.9</v>
      </c>
      <c r="N391" s="9">
        <v>1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1">
        <v>1</v>
      </c>
      <c r="U391" s="7">
        <v>1</v>
      </c>
      <c r="V391" s="7">
        <v>1</v>
      </c>
      <c r="W391" s="7">
        <v>0</v>
      </c>
      <c r="X391" s="7">
        <v>0</v>
      </c>
      <c r="Y391" s="7">
        <v>0</v>
      </c>
      <c r="Z391" s="7">
        <v>1</v>
      </c>
      <c r="AA391" s="7">
        <v>0</v>
      </c>
      <c r="AB391" s="7">
        <v>0</v>
      </c>
      <c r="AC391" s="7">
        <v>0</v>
      </c>
      <c r="AD391" s="9">
        <v>15</v>
      </c>
      <c r="AE391" s="10">
        <v>10</v>
      </c>
      <c r="AF391" s="10">
        <v>0</v>
      </c>
      <c r="AG391" s="10">
        <v>0</v>
      </c>
      <c r="AH391" s="10">
        <v>0</v>
      </c>
      <c r="AI391" s="10">
        <v>5</v>
      </c>
      <c r="AJ391" s="10">
        <v>0</v>
      </c>
      <c r="AK391" s="10">
        <v>0</v>
      </c>
      <c r="AL391" s="10">
        <v>0</v>
      </c>
      <c r="AM391" s="12">
        <v>5</v>
      </c>
      <c r="AN391">
        <v>10</v>
      </c>
      <c r="AO391">
        <v>4</v>
      </c>
      <c r="AP391">
        <v>15</v>
      </c>
      <c r="AQ391">
        <v>1</v>
      </c>
      <c r="AR391">
        <v>10</v>
      </c>
      <c r="AS391">
        <v>0</v>
      </c>
      <c r="AT391">
        <v>0</v>
      </c>
      <c r="AU391" s="7"/>
      <c r="AV391" s="7"/>
      <c r="AW391" s="7"/>
    </row>
    <row r="392" spans="1:49" ht="15.75" x14ac:dyDescent="0.25">
      <c r="A392" s="6">
        <v>390</v>
      </c>
      <c r="B392" s="7" t="s">
        <v>444</v>
      </c>
      <c r="C392" s="7" t="s">
        <v>444</v>
      </c>
      <c r="D392" s="7">
        <v>-111.62419</v>
      </c>
      <c r="E392" s="7">
        <v>45.563983999999998</v>
      </c>
      <c r="F392" s="7">
        <v>1806.55630303</v>
      </c>
      <c r="G392" s="7">
        <v>5.5412435531600002</v>
      </c>
      <c r="H392" s="7">
        <v>229.62892150900001</v>
      </c>
      <c r="I392" s="7" t="s">
        <v>12</v>
      </c>
      <c r="J392" s="7" t="s">
        <v>262</v>
      </c>
      <c r="K392" s="8">
        <v>20</v>
      </c>
      <c r="L392" s="8">
        <v>42.1</v>
      </c>
      <c r="M392" s="8">
        <v>37.9</v>
      </c>
      <c r="N392" s="9">
        <v>1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1">
        <v>1</v>
      </c>
      <c r="U392" s="7">
        <v>1</v>
      </c>
      <c r="V392" s="7">
        <v>1</v>
      </c>
      <c r="W392" s="7">
        <v>0</v>
      </c>
      <c r="X392" s="7">
        <v>0</v>
      </c>
      <c r="Y392" s="7">
        <v>0</v>
      </c>
      <c r="Z392" s="7">
        <v>1</v>
      </c>
      <c r="AA392" s="7">
        <v>0</v>
      </c>
      <c r="AB392" s="7">
        <v>0</v>
      </c>
      <c r="AC392" s="7">
        <v>0</v>
      </c>
      <c r="AD392" s="9">
        <v>5</v>
      </c>
      <c r="AE392" s="10">
        <v>15</v>
      </c>
      <c r="AF392" s="10">
        <v>0</v>
      </c>
      <c r="AG392" s="10">
        <v>0</v>
      </c>
      <c r="AH392" s="10">
        <v>0</v>
      </c>
      <c r="AI392" s="10">
        <v>5</v>
      </c>
      <c r="AJ392" s="10">
        <v>0</v>
      </c>
      <c r="AK392" s="10">
        <v>0</v>
      </c>
      <c r="AL392" s="10">
        <v>0</v>
      </c>
      <c r="AM392" s="12">
        <v>30</v>
      </c>
      <c r="AN392">
        <v>5</v>
      </c>
      <c r="AO392">
        <v>4</v>
      </c>
      <c r="AP392">
        <v>10</v>
      </c>
      <c r="AQ392">
        <v>0</v>
      </c>
      <c r="AR392">
        <v>0</v>
      </c>
      <c r="AS392">
        <v>0</v>
      </c>
      <c r="AT392">
        <v>0</v>
      </c>
      <c r="AU392" s="7"/>
      <c r="AV392" s="7"/>
      <c r="AW392" s="7"/>
    </row>
    <row r="393" spans="1:49" ht="15.75" x14ac:dyDescent="0.25">
      <c r="A393" s="6">
        <v>391</v>
      </c>
      <c r="B393" s="7" t="s">
        <v>445</v>
      </c>
      <c r="C393" s="7" t="s">
        <v>445</v>
      </c>
      <c r="D393" s="7">
        <v>-111.62421999999999</v>
      </c>
      <c r="E393" s="7">
        <v>45.564076</v>
      </c>
      <c r="F393" s="7">
        <v>1807.0483972500001</v>
      </c>
      <c r="G393" s="7">
        <v>5.5412435531600002</v>
      </c>
      <c r="H393" s="7">
        <v>229.62892150900001</v>
      </c>
      <c r="I393" s="7" t="s">
        <v>12</v>
      </c>
      <c r="J393" s="7" t="s">
        <v>262</v>
      </c>
      <c r="K393" s="8">
        <v>20</v>
      </c>
      <c r="L393" s="8">
        <v>42.1</v>
      </c>
      <c r="M393" s="8">
        <v>37.9</v>
      </c>
      <c r="N393" s="9">
        <v>1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1">
        <v>1</v>
      </c>
      <c r="U393" s="7">
        <v>0</v>
      </c>
      <c r="V393" s="7">
        <v>1</v>
      </c>
      <c r="W393" s="7">
        <v>0</v>
      </c>
      <c r="X393" s="7">
        <v>0</v>
      </c>
      <c r="Y393" s="7">
        <v>0</v>
      </c>
      <c r="Z393" s="7">
        <v>1</v>
      </c>
      <c r="AA393" s="7">
        <v>0</v>
      </c>
      <c r="AB393" s="7">
        <v>0</v>
      </c>
      <c r="AC393" s="7">
        <v>0</v>
      </c>
      <c r="AD393" s="9">
        <v>0</v>
      </c>
      <c r="AE393" s="10">
        <v>30</v>
      </c>
      <c r="AF393" s="10">
        <v>0</v>
      </c>
      <c r="AG393" s="10">
        <v>0</v>
      </c>
      <c r="AH393" s="10">
        <v>0</v>
      </c>
      <c r="AI393" s="10">
        <v>1</v>
      </c>
      <c r="AJ393" s="10">
        <v>0</v>
      </c>
      <c r="AK393" s="10">
        <v>0</v>
      </c>
      <c r="AL393" s="10">
        <v>0</v>
      </c>
      <c r="AM393" s="12">
        <v>35</v>
      </c>
      <c r="AN393">
        <v>25</v>
      </c>
      <c r="AO393">
        <v>5</v>
      </c>
      <c r="AP393">
        <v>10</v>
      </c>
      <c r="AQ393">
        <v>0</v>
      </c>
      <c r="AR393">
        <v>0</v>
      </c>
      <c r="AS393">
        <v>0</v>
      </c>
      <c r="AT393">
        <v>0</v>
      </c>
      <c r="AU393" s="7"/>
      <c r="AV393" s="7"/>
      <c r="AW393" s="7"/>
    </row>
    <row r="394" spans="1:49" ht="15.75" x14ac:dyDescent="0.25">
      <c r="A394" s="6">
        <v>392</v>
      </c>
      <c r="B394" s="7" t="s">
        <v>446</v>
      </c>
      <c r="C394" s="7" t="s">
        <v>446</v>
      </c>
      <c r="D394" s="7">
        <v>-111.62425</v>
      </c>
      <c r="E394" s="7">
        <v>45.564168000000002</v>
      </c>
      <c r="F394" s="7">
        <v>1807.6144633599999</v>
      </c>
      <c r="G394" s="7">
        <v>6.1205649375900002</v>
      </c>
      <c r="H394" s="7">
        <v>223.56752014200001</v>
      </c>
      <c r="I394" s="7" t="s">
        <v>12</v>
      </c>
      <c r="J394" s="7" t="s">
        <v>262</v>
      </c>
      <c r="K394" s="8">
        <v>20</v>
      </c>
      <c r="L394" s="8">
        <v>42.1</v>
      </c>
      <c r="M394" s="8">
        <v>37.9</v>
      </c>
      <c r="N394" s="9">
        <v>1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1">
        <v>0</v>
      </c>
      <c r="U394" s="7">
        <v>1</v>
      </c>
      <c r="V394" s="7">
        <v>1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1</v>
      </c>
      <c r="AD394" s="9">
        <v>30</v>
      </c>
      <c r="AE394" s="10">
        <v>5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15</v>
      </c>
      <c r="AM394" s="13">
        <v>0</v>
      </c>
      <c r="AN394">
        <v>45</v>
      </c>
      <c r="AO394">
        <v>1</v>
      </c>
      <c r="AP394">
        <v>5</v>
      </c>
      <c r="AQ394">
        <v>0</v>
      </c>
      <c r="AR394">
        <v>0</v>
      </c>
      <c r="AS394">
        <v>0</v>
      </c>
      <c r="AT394">
        <v>0</v>
      </c>
      <c r="AU394" s="7"/>
      <c r="AV394" s="7"/>
      <c r="AW394" s="7"/>
    </row>
    <row r="395" spans="1:49" ht="15.75" x14ac:dyDescent="0.25">
      <c r="A395" s="6">
        <v>393</v>
      </c>
      <c r="B395" s="7" t="s">
        <v>447</v>
      </c>
      <c r="C395" s="7" t="s">
        <v>447</v>
      </c>
      <c r="D395" s="7">
        <v>-111.62425</v>
      </c>
      <c r="E395" s="7">
        <v>45.564343999999998</v>
      </c>
      <c r="F395" s="7">
        <v>1809.2756406000001</v>
      </c>
      <c r="G395" s="7">
        <v>6.1205649375900002</v>
      </c>
      <c r="H395" s="7">
        <v>223.56752014200001</v>
      </c>
      <c r="I395" s="7" t="s">
        <v>12</v>
      </c>
      <c r="J395" s="7" t="s">
        <v>262</v>
      </c>
      <c r="K395" s="8">
        <v>20</v>
      </c>
      <c r="L395" s="8">
        <v>42.1</v>
      </c>
      <c r="M395" s="8">
        <v>37.9</v>
      </c>
      <c r="N395" s="9">
        <v>1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1">
        <v>1</v>
      </c>
      <c r="U395" s="7">
        <v>1</v>
      </c>
      <c r="V395" s="7">
        <v>1</v>
      </c>
      <c r="W395" s="7">
        <v>0</v>
      </c>
      <c r="X395" s="7">
        <v>0</v>
      </c>
      <c r="Y395" s="7">
        <v>0</v>
      </c>
      <c r="Z395" s="7">
        <v>1</v>
      </c>
      <c r="AA395" s="7">
        <v>0</v>
      </c>
      <c r="AB395" s="7">
        <v>0</v>
      </c>
      <c r="AC395" s="7">
        <v>0</v>
      </c>
      <c r="AD395" s="9">
        <v>10</v>
      </c>
      <c r="AE395" s="10">
        <v>10</v>
      </c>
      <c r="AF395" s="10">
        <v>0</v>
      </c>
      <c r="AG395" s="10">
        <v>0</v>
      </c>
      <c r="AH395" s="10">
        <v>0</v>
      </c>
      <c r="AI395" s="10">
        <v>5</v>
      </c>
      <c r="AJ395" s="10">
        <v>0</v>
      </c>
      <c r="AK395" s="10">
        <v>0</v>
      </c>
      <c r="AL395" s="10">
        <v>0</v>
      </c>
      <c r="AM395" s="12">
        <v>65</v>
      </c>
      <c r="AN395">
        <v>5</v>
      </c>
      <c r="AO395">
        <v>4</v>
      </c>
      <c r="AP395">
        <v>10</v>
      </c>
      <c r="AQ395">
        <v>0</v>
      </c>
      <c r="AR395">
        <v>0</v>
      </c>
      <c r="AS395">
        <v>0</v>
      </c>
      <c r="AT395">
        <v>0</v>
      </c>
      <c r="AU395" s="7"/>
      <c r="AV395" s="7"/>
      <c r="AW395" s="7"/>
    </row>
    <row r="396" spans="1:49" ht="15.75" x14ac:dyDescent="0.25">
      <c r="A396" s="6">
        <v>394</v>
      </c>
      <c r="B396" s="7" t="s">
        <v>448</v>
      </c>
      <c r="C396" s="7" t="s">
        <v>448</v>
      </c>
      <c r="D396" s="7">
        <v>-111.62421999999999</v>
      </c>
      <c r="E396" s="7">
        <v>45.564427999999999</v>
      </c>
      <c r="F396" s="7">
        <v>1810.33888774</v>
      </c>
      <c r="G396" s="7">
        <v>6.3875756263700003</v>
      </c>
      <c r="H396" s="7">
        <v>232.02786254899999</v>
      </c>
      <c r="I396" s="7" t="s">
        <v>12</v>
      </c>
      <c r="J396" s="7" t="s">
        <v>262</v>
      </c>
      <c r="K396" s="8">
        <v>20</v>
      </c>
      <c r="L396" s="8">
        <v>42.1</v>
      </c>
      <c r="M396" s="8">
        <v>37.9</v>
      </c>
      <c r="N396" s="9">
        <v>1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1">
        <v>1</v>
      </c>
      <c r="U396" s="7">
        <v>1</v>
      </c>
      <c r="V396" s="7">
        <v>1</v>
      </c>
      <c r="W396" s="7">
        <v>0</v>
      </c>
      <c r="X396" s="7">
        <v>0</v>
      </c>
      <c r="Y396" s="7">
        <v>0</v>
      </c>
      <c r="Z396" s="7">
        <v>1</v>
      </c>
      <c r="AA396" s="7">
        <v>0</v>
      </c>
      <c r="AB396" s="7">
        <v>0</v>
      </c>
      <c r="AC396" s="7">
        <v>0</v>
      </c>
      <c r="AD396" s="9">
        <v>10</v>
      </c>
      <c r="AE396" s="10">
        <v>10</v>
      </c>
      <c r="AF396" s="10">
        <v>0</v>
      </c>
      <c r="AG396" s="10">
        <v>0</v>
      </c>
      <c r="AH396" s="10">
        <v>0</v>
      </c>
      <c r="AI396" s="10">
        <v>5</v>
      </c>
      <c r="AJ396" s="10">
        <v>0</v>
      </c>
      <c r="AK396" s="10">
        <v>0</v>
      </c>
      <c r="AL396" s="10">
        <v>0</v>
      </c>
      <c r="AM396" s="12">
        <v>55</v>
      </c>
      <c r="AN396">
        <v>0</v>
      </c>
      <c r="AO396">
        <v>3</v>
      </c>
      <c r="AP396">
        <v>10</v>
      </c>
      <c r="AQ396">
        <v>1</v>
      </c>
      <c r="AR396">
        <v>5</v>
      </c>
      <c r="AS396">
        <v>0</v>
      </c>
      <c r="AT396">
        <v>0</v>
      </c>
      <c r="AU396" s="7"/>
      <c r="AV396" s="7"/>
      <c r="AW396" s="7"/>
    </row>
    <row r="397" spans="1:49" ht="15.75" x14ac:dyDescent="0.25">
      <c r="A397" s="6">
        <v>395</v>
      </c>
      <c r="B397" s="7" t="s">
        <v>449</v>
      </c>
      <c r="C397" s="7" t="s">
        <v>449</v>
      </c>
      <c r="D397" s="7">
        <v>-111.62419</v>
      </c>
      <c r="E397" s="7">
        <v>45.564512000000001</v>
      </c>
      <c r="F397" s="7">
        <v>1811.31627007</v>
      </c>
      <c r="G397" s="7">
        <v>6.3875756263700003</v>
      </c>
      <c r="H397" s="7">
        <v>232.02786254899999</v>
      </c>
      <c r="I397" s="7" t="s">
        <v>12</v>
      </c>
      <c r="J397" s="7" t="s">
        <v>262</v>
      </c>
      <c r="K397" s="8">
        <v>20</v>
      </c>
      <c r="L397" s="8">
        <v>42.1</v>
      </c>
      <c r="M397" s="8">
        <v>37.9</v>
      </c>
      <c r="N397" s="9">
        <v>1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1">
        <v>1</v>
      </c>
      <c r="U397" s="7">
        <v>1</v>
      </c>
      <c r="V397" s="7">
        <v>1</v>
      </c>
      <c r="W397" s="7">
        <v>0</v>
      </c>
      <c r="X397" s="7">
        <v>0</v>
      </c>
      <c r="Y397" s="7">
        <v>0</v>
      </c>
      <c r="Z397" s="7">
        <v>1</v>
      </c>
      <c r="AA397" s="7">
        <v>0</v>
      </c>
      <c r="AB397" s="7">
        <v>0</v>
      </c>
      <c r="AC397" s="7">
        <v>0</v>
      </c>
      <c r="AD397" s="9">
        <v>10</v>
      </c>
      <c r="AE397" s="10">
        <v>10</v>
      </c>
      <c r="AF397" s="10">
        <v>0</v>
      </c>
      <c r="AG397" s="10">
        <v>0</v>
      </c>
      <c r="AH397" s="10">
        <v>0</v>
      </c>
      <c r="AI397" s="10">
        <v>5</v>
      </c>
      <c r="AJ397" s="10">
        <v>0</v>
      </c>
      <c r="AK397" s="10">
        <v>0</v>
      </c>
      <c r="AL397" s="10">
        <v>0</v>
      </c>
      <c r="AM397" s="12">
        <v>25</v>
      </c>
      <c r="AN397">
        <v>5</v>
      </c>
      <c r="AO397">
        <v>5</v>
      </c>
      <c r="AP397">
        <v>15</v>
      </c>
      <c r="AQ397">
        <v>0</v>
      </c>
      <c r="AR397">
        <v>0</v>
      </c>
      <c r="AS397">
        <v>0</v>
      </c>
      <c r="AT397">
        <v>0</v>
      </c>
      <c r="AU397" s="7"/>
      <c r="AV397" s="7"/>
      <c r="AW397" s="7"/>
    </row>
    <row r="398" spans="1:49" ht="15.75" x14ac:dyDescent="0.25">
      <c r="A398" s="6">
        <v>396</v>
      </c>
      <c r="B398" s="7" t="s">
        <v>450</v>
      </c>
      <c r="C398" s="7" t="s">
        <v>450</v>
      </c>
      <c r="D398" s="7">
        <v>-111.62416</v>
      </c>
      <c r="E398" s="7">
        <v>45.564596000000002</v>
      </c>
      <c r="F398" s="7">
        <v>1812.1269366500001</v>
      </c>
      <c r="G398" s="7">
        <v>7.7758274078399996</v>
      </c>
      <c r="H398" s="7">
        <v>232.36392211899999</v>
      </c>
      <c r="I398" s="7" t="s">
        <v>12</v>
      </c>
      <c r="J398" s="7" t="s">
        <v>262</v>
      </c>
      <c r="K398" s="8">
        <v>20</v>
      </c>
      <c r="L398" s="8">
        <v>42.1</v>
      </c>
      <c r="M398" s="8">
        <v>37.9</v>
      </c>
      <c r="N398" s="9">
        <v>1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1">
        <v>1</v>
      </c>
      <c r="U398" s="7">
        <v>1</v>
      </c>
      <c r="V398" s="7">
        <v>1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9">
        <v>10</v>
      </c>
      <c r="AE398" s="10">
        <v>15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2">
        <v>55</v>
      </c>
      <c r="AN398">
        <v>5</v>
      </c>
      <c r="AO398">
        <v>5</v>
      </c>
      <c r="AP398">
        <v>10</v>
      </c>
      <c r="AQ398">
        <v>0</v>
      </c>
      <c r="AR398">
        <v>0</v>
      </c>
      <c r="AS398">
        <v>0</v>
      </c>
      <c r="AT398">
        <v>0</v>
      </c>
      <c r="AU398" s="7"/>
      <c r="AV398" s="7"/>
      <c r="AW398" s="7"/>
    </row>
    <row r="399" spans="1:49" ht="15.75" x14ac:dyDescent="0.25">
      <c r="A399" s="6">
        <v>397</v>
      </c>
      <c r="B399" s="7" t="s">
        <v>451</v>
      </c>
      <c r="C399" s="7" t="s">
        <v>451</v>
      </c>
      <c r="D399" s="7">
        <v>-111.62412999999999</v>
      </c>
      <c r="E399" s="7">
        <v>45.564680000000003</v>
      </c>
      <c r="F399" s="7">
        <v>1812.93814256</v>
      </c>
      <c r="G399" s="7">
        <v>7.7033815383900004</v>
      </c>
      <c r="H399" s="7">
        <v>241.37303161599999</v>
      </c>
      <c r="I399" s="7" t="s">
        <v>12</v>
      </c>
      <c r="J399" s="7" t="s">
        <v>262</v>
      </c>
      <c r="K399" s="8">
        <v>20</v>
      </c>
      <c r="L399" s="8">
        <v>42.1</v>
      </c>
      <c r="M399" s="8">
        <v>37.9</v>
      </c>
      <c r="N399" s="9">
        <v>1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1">
        <v>0</v>
      </c>
      <c r="U399" s="7">
        <v>0</v>
      </c>
      <c r="V399" s="7">
        <v>1</v>
      </c>
      <c r="W399" s="7">
        <v>0</v>
      </c>
      <c r="X399" s="7">
        <v>0</v>
      </c>
      <c r="Y399" s="7">
        <v>1</v>
      </c>
      <c r="Z399" s="7">
        <v>1</v>
      </c>
      <c r="AA399" s="7">
        <v>0</v>
      </c>
      <c r="AB399" s="7">
        <v>0</v>
      </c>
      <c r="AC399" s="7">
        <v>0</v>
      </c>
      <c r="AD399" s="9">
        <v>0</v>
      </c>
      <c r="AE399" s="10">
        <v>10</v>
      </c>
      <c r="AF399" s="10">
        <v>0</v>
      </c>
      <c r="AG399" s="10">
        <v>0</v>
      </c>
      <c r="AH399" s="10">
        <v>5</v>
      </c>
      <c r="AI399" s="10">
        <v>10</v>
      </c>
      <c r="AJ399" s="10">
        <v>0</v>
      </c>
      <c r="AK399" s="10">
        <v>0</v>
      </c>
      <c r="AL399" s="10">
        <v>0</v>
      </c>
      <c r="AM399" s="13">
        <v>0</v>
      </c>
      <c r="AN399">
        <v>45</v>
      </c>
      <c r="AO399">
        <v>3</v>
      </c>
      <c r="AP399">
        <v>10</v>
      </c>
      <c r="AQ399">
        <v>1</v>
      </c>
      <c r="AR399">
        <v>5</v>
      </c>
      <c r="AS399">
        <v>0</v>
      </c>
      <c r="AT399">
        <v>0</v>
      </c>
      <c r="AU399" s="7"/>
      <c r="AV399" s="7"/>
      <c r="AW399" s="7"/>
    </row>
    <row r="400" spans="1:49" ht="15.75" x14ac:dyDescent="0.25">
      <c r="A400" s="14">
        <v>398</v>
      </c>
      <c r="B400" s="4" t="s">
        <v>452</v>
      </c>
      <c r="C400" s="4" t="s">
        <v>452</v>
      </c>
      <c r="D400" s="4">
        <v>-111.62090000000001</v>
      </c>
      <c r="E400" s="4">
        <v>45.563769999999998</v>
      </c>
      <c r="F400" s="4">
        <v>1799.21771197</v>
      </c>
      <c r="G400" s="4">
        <v>1.5629543066</v>
      </c>
      <c r="H400" s="4">
        <v>126.62680053699999</v>
      </c>
      <c r="I400" s="4" t="s">
        <v>12</v>
      </c>
      <c r="J400" s="4" t="s">
        <v>262</v>
      </c>
      <c r="K400" s="15">
        <v>20</v>
      </c>
      <c r="L400" s="15">
        <v>42.1</v>
      </c>
      <c r="M400" s="15">
        <v>37.9</v>
      </c>
      <c r="N400" s="16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 s="3">
        <v>1</v>
      </c>
      <c r="U400" s="4">
        <v>1</v>
      </c>
      <c r="V400" s="4">
        <v>1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1</v>
      </c>
      <c r="AD400" s="16">
        <v>10</v>
      </c>
      <c r="AE400">
        <v>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5</v>
      </c>
      <c r="AM400" s="17">
        <v>70</v>
      </c>
      <c r="AN400">
        <v>5</v>
      </c>
      <c r="AO400">
        <v>3</v>
      </c>
      <c r="AP400">
        <v>5</v>
      </c>
      <c r="AQ400">
        <v>0</v>
      </c>
      <c r="AR400">
        <v>0</v>
      </c>
      <c r="AS400">
        <v>0</v>
      </c>
      <c r="AT400">
        <v>0</v>
      </c>
      <c r="AU400" s="4"/>
      <c r="AV400" s="4"/>
      <c r="AW400" s="4"/>
    </row>
    <row r="401" spans="1:49" ht="15.75" x14ac:dyDescent="0.25">
      <c r="A401" s="14">
        <v>399</v>
      </c>
      <c r="B401" s="4" t="s">
        <v>453</v>
      </c>
      <c r="C401" s="4" t="s">
        <v>453</v>
      </c>
      <c r="D401" s="4">
        <v>-111.620786</v>
      </c>
      <c r="E401" s="4">
        <v>45.563760000000002</v>
      </c>
      <c r="F401" s="4">
        <v>1798.6154763</v>
      </c>
      <c r="G401" s="4">
        <v>1.5629543066</v>
      </c>
      <c r="H401" s="4">
        <v>126.62680053699999</v>
      </c>
      <c r="I401" s="4" t="s">
        <v>12</v>
      </c>
      <c r="J401" s="4" t="s">
        <v>262</v>
      </c>
      <c r="K401" s="15">
        <v>20</v>
      </c>
      <c r="L401" s="15">
        <v>42.1</v>
      </c>
      <c r="M401" s="15">
        <v>37.9</v>
      </c>
      <c r="N401" s="16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 s="3">
        <v>1</v>
      </c>
      <c r="U401" s="4">
        <v>1</v>
      </c>
      <c r="V401" s="4">
        <v>1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1</v>
      </c>
      <c r="AD401" s="16">
        <v>18</v>
      </c>
      <c r="AE401">
        <v>20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5</v>
      </c>
      <c r="AM401" s="17">
        <v>30</v>
      </c>
      <c r="AN401">
        <v>0</v>
      </c>
      <c r="AO401">
        <v>1</v>
      </c>
      <c r="AP401">
        <v>5</v>
      </c>
      <c r="AQ401">
        <v>0</v>
      </c>
      <c r="AR401">
        <v>0</v>
      </c>
      <c r="AS401">
        <v>0</v>
      </c>
      <c r="AT401">
        <v>0</v>
      </c>
      <c r="AU401" s="4"/>
      <c r="AV401" s="4"/>
      <c r="AW401" s="4"/>
    </row>
    <row r="402" spans="1:49" ht="15.75" x14ac:dyDescent="0.25">
      <c r="A402" s="14">
        <v>400</v>
      </c>
      <c r="B402" s="4" t="s">
        <v>454</v>
      </c>
      <c r="C402" s="4" t="s">
        <v>454</v>
      </c>
      <c r="D402" s="4">
        <v>-111.620672</v>
      </c>
      <c r="E402" s="4">
        <v>45.563749999999999</v>
      </c>
      <c r="F402" s="4">
        <v>1798.0349640699999</v>
      </c>
      <c r="G402" s="4">
        <v>8.6909046173100002</v>
      </c>
      <c r="H402" s="4">
        <v>89.617088317899999</v>
      </c>
      <c r="I402" s="4" t="s">
        <v>12</v>
      </c>
      <c r="J402" s="4" t="s">
        <v>262</v>
      </c>
      <c r="K402" s="15">
        <v>20</v>
      </c>
      <c r="L402" s="15">
        <v>42.1</v>
      </c>
      <c r="M402" s="15">
        <v>37.9</v>
      </c>
      <c r="N402" s="16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 s="3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1</v>
      </c>
      <c r="AD402" s="16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90</v>
      </c>
      <c r="AM402" s="18">
        <v>0</v>
      </c>
      <c r="AN402">
        <v>10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0</v>
      </c>
      <c r="AU402" s="4"/>
      <c r="AV402" s="4"/>
      <c r="AW402" s="4"/>
    </row>
    <row r="403" spans="1:49" ht="15.75" x14ac:dyDescent="0.25">
      <c r="A403" s="14">
        <v>401</v>
      </c>
      <c r="B403" s="4" t="s">
        <v>455</v>
      </c>
      <c r="C403" s="4" t="s">
        <v>455</v>
      </c>
      <c r="D403" s="4">
        <v>-111.620558</v>
      </c>
      <c r="E403" s="4">
        <v>45.563740000000003</v>
      </c>
      <c r="F403" s="4">
        <v>1797.41790019</v>
      </c>
      <c r="G403" s="4">
        <v>8.6909046173100002</v>
      </c>
      <c r="H403" s="4">
        <v>89.617088317899999</v>
      </c>
      <c r="I403" s="4" t="s">
        <v>12</v>
      </c>
      <c r="J403" s="4" t="s">
        <v>262</v>
      </c>
      <c r="K403" s="15">
        <v>20</v>
      </c>
      <c r="L403" s="15">
        <v>42.1</v>
      </c>
      <c r="M403" s="15">
        <v>37.9</v>
      </c>
      <c r="N403" s="16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 s="3">
        <v>1</v>
      </c>
      <c r="U403" s="4">
        <v>1</v>
      </c>
      <c r="V403" s="4">
        <v>1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16">
        <v>20</v>
      </c>
      <c r="AE403">
        <v>10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 s="17">
        <v>25</v>
      </c>
      <c r="AN403">
        <v>20</v>
      </c>
      <c r="AO403">
        <v>2</v>
      </c>
      <c r="AP403">
        <v>5</v>
      </c>
      <c r="AQ403">
        <v>0</v>
      </c>
      <c r="AR403">
        <v>0</v>
      </c>
      <c r="AS403">
        <v>0</v>
      </c>
      <c r="AT403">
        <v>0</v>
      </c>
      <c r="AU403" s="4"/>
      <c r="AV403" s="4"/>
      <c r="AW403" s="4"/>
    </row>
    <row r="404" spans="1:49" ht="15.75" x14ac:dyDescent="0.25">
      <c r="A404" s="14">
        <v>402</v>
      </c>
      <c r="B404" s="4" t="s">
        <v>456</v>
      </c>
      <c r="C404" s="4" t="s">
        <v>456</v>
      </c>
      <c r="D404" s="4">
        <v>-111.62044400000001</v>
      </c>
      <c r="E404" s="4">
        <v>45.56373</v>
      </c>
      <c r="F404" s="4">
        <v>1795.2500070799999</v>
      </c>
      <c r="G404" s="4">
        <v>8.6909046173100002</v>
      </c>
      <c r="H404" s="4">
        <v>89.617088317899999</v>
      </c>
      <c r="I404" s="4" t="s">
        <v>12</v>
      </c>
      <c r="J404" s="4" t="s">
        <v>262</v>
      </c>
      <c r="K404" s="15">
        <v>20</v>
      </c>
      <c r="L404" s="15">
        <v>42.1</v>
      </c>
      <c r="M404" s="15">
        <v>37.9</v>
      </c>
      <c r="N404" s="16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 s="3">
        <v>0</v>
      </c>
      <c r="U404" s="4">
        <v>1</v>
      </c>
      <c r="V404" s="4">
        <v>1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16">
        <v>5</v>
      </c>
      <c r="AE404">
        <v>5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 s="18">
        <v>0</v>
      </c>
      <c r="AN404">
        <v>5</v>
      </c>
      <c r="AO404">
        <v>3</v>
      </c>
      <c r="AP404">
        <v>10</v>
      </c>
      <c r="AQ404">
        <v>0</v>
      </c>
      <c r="AR404">
        <v>0</v>
      </c>
      <c r="AS404">
        <v>0</v>
      </c>
      <c r="AT404">
        <v>0</v>
      </c>
      <c r="AU404" s="4"/>
      <c r="AV404" s="4"/>
      <c r="AW404" s="4"/>
    </row>
    <row r="405" spans="1:49" ht="15.75" x14ac:dyDescent="0.25">
      <c r="A405" s="14">
        <v>403</v>
      </c>
      <c r="B405" s="4" t="s">
        <v>457</v>
      </c>
      <c r="C405" s="4" t="s">
        <v>457</v>
      </c>
      <c r="D405" s="4">
        <v>-111.62033</v>
      </c>
      <c r="E405" s="4">
        <v>45.563720000000004</v>
      </c>
      <c r="F405" s="4">
        <v>1793.0680664399999</v>
      </c>
      <c r="G405" s="4">
        <v>13.947185516399999</v>
      </c>
      <c r="H405" s="4">
        <v>91.951660156200006</v>
      </c>
      <c r="I405" s="4" t="s">
        <v>12</v>
      </c>
      <c r="J405" s="4" t="s">
        <v>262</v>
      </c>
      <c r="K405" s="15">
        <v>20</v>
      </c>
      <c r="L405" s="15">
        <v>42.1</v>
      </c>
      <c r="M405" s="15">
        <v>37.9</v>
      </c>
      <c r="N405" s="16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 s="3">
        <v>1</v>
      </c>
      <c r="U405" s="4">
        <v>1</v>
      </c>
      <c r="V405" s="4">
        <v>1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1</v>
      </c>
      <c r="AD405" s="16">
        <v>20</v>
      </c>
      <c r="AE405">
        <v>25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25</v>
      </c>
      <c r="AM405" s="17">
        <v>15</v>
      </c>
      <c r="AN405">
        <v>5</v>
      </c>
      <c r="AO405">
        <v>2</v>
      </c>
      <c r="AP405">
        <v>10</v>
      </c>
      <c r="AQ405">
        <v>0</v>
      </c>
      <c r="AR405">
        <v>0</v>
      </c>
      <c r="AS405">
        <v>0</v>
      </c>
      <c r="AT405">
        <v>0</v>
      </c>
      <c r="AU405" s="4"/>
      <c r="AV405" s="4"/>
      <c r="AW405" s="4"/>
    </row>
    <row r="406" spans="1:49" ht="15.75" x14ac:dyDescent="0.25">
      <c r="A406" s="14">
        <v>404</v>
      </c>
      <c r="B406" s="4" t="s">
        <v>458</v>
      </c>
      <c r="C406" s="4" t="s">
        <v>458</v>
      </c>
      <c r="D406" s="4">
        <v>-111.62020200000001</v>
      </c>
      <c r="E406" s="4">
        <v>45.563699999999997</v>
      </c>
      <c r="F406" s="4">
        <v>1790.57732444</v>
      </c>
      <c r="G406" s="4">
        <v>13.947185516399999</v>
      </c>
      <c r="H406" s="4">
        <v>91.951660156200006</v>
      </c>
      <c r="I406" s="4" t="s">
        <v>12</v>
      </c>
      <c r="J406" s="4" t="s">
        <v>262</v>
      </c>
      <c r="K406" s="15">
        <v>20</v>
      </c>
      <c r="L406" s="15">
        <v>42.1</v>
      </c>
      <c r="M406" s="15">
        <v>37.9</v>
      </c>
      <c r="N406" s="1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 s="3">
        <v>1</v>
      </c>
      <c r="U406" s="4">
        <v>1</v>
      </c>
      <c r="V406" s="4">
        <v>1</v>
      </c>
      <c r="W406" s="4">
        <v>0</v>
      </c>
      <c r="X406" s="4">
        <v>0</v>
      </c>
      <c r="Y406" s="4">
        <v>0</v>
      </c>
      <c r="Z406" s="4">
        <v>1</v>
      </c>
      <c r="AA406" s="4">
        <v>0</v>
      </c>
      <c r="AB406" s="4">
        <v>0</v>
      </c>
      <c r="AC406" s="4">
        <v>1</v>
      </c>
      <c r="AD406" s="16">
        <v>15</v>
      </c>
      <c r="AE406">
        <v>15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1</v>
      </c>
      <c r="AM406" s="17">
        <v>20</v>
      </c>
      <c r="AN406">
        <v>20</v>
      </c>
      <c r="AO406">
        <v>2</v>
      </c>
      <c r="AP406">
        <v>5</v>
      </c>
      <c r="AQ406">
        <v>1</v>
      </c>
      <c r="AR406">
        <v>1</v>
      </c>
      <c r="AS406">
        <v>0</v>
      </c>
      <c r="AT406">
        <v>0</v>
      </c>
      <c r="AU406" s="4"/>
      <c r="AV406" s="4"/>
      <c r="AW406" s="4"/>
    </row>
    <row r="407" spans="1:49" ht="15.75" x14ac:dyDescent="0.25">
      <c r="A407" s="14">
        <v>405</v>
      </c>
      <c r="B407" s="4" t="s">
        <v>459</v>
      </c>
      <c r="C407" s="4" t="s">
        <v>459</v>
      </c>
      <c r="D407" s="4">
        <v>-111.620074</v>
      </c>
      <c r="E407" s="4">
        <v>45.563679999999998</v>
      </c>
      <c r="F407" s="4">
        <v>1787.9262580899999</v>
      </c>
      <c r="G407" s="4">
        <v>13.947185516399999</v>
      </c>
      <c r="H407" s="4">
        <v>91.951660156200006</v>
      </c>
      <c r="I407" s="4" t="s">
        <v>12</v>
      </c>
      <c r="J407" s="4" t="s">
        <v>262</v>
      </c>
      <c r="K407" s="15">
        <v>20</v>
      </c>
      <c r="L407" s="15">
        <v>42.1</v>
      </c>
      <c r="M407" s="15">
        <v>37.9</v>
      </c>
      <c r="N407" s="16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 s="3">
        <v>0</v>
      </c>
      <c r="U407" s="4">
        <v>1</v>
      </c>
      <c r="V407" s="4">
        <v>1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1</v>
      </c>
      <c r="AD407" s="16">
        <v>15</v>
      </c>
      <c r="AE407">
        <v>10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65</v>
      </c>
      <c r="AM407" s="18">
        <v>0</v>
      </c>
      <c r="AN407">
        <v>0</v>
      </c>
      <c r="AO407">
        <v>1</v>
      </c>
      <c r="AP407">
        <v>5</v>
      </c>
      <c r="AQ407">
        <v>1</v>
      </c>
      <c r="AR407">
        <v>10</v>
      </c>
      <c r="AS407">
        <v>0</v>
      </c>
      <c r="AT407">
        <v>0</v>
      </c>
      <c r="AU407" s="4"/>
      <c r="AV407" s="4"/>
      <c r="AW407" s="4"/>
    </row>
    <row r="408" spans="1:49" ht="15.75" x14ac:dyDescent="0.25">
      <c r="A408" s="14">
        <v>406</v>
      </c>
      <c r="B408" s="4" t="s">
        <v>460</v>
      </c>
      <c r="C408" s="4" t="s">
        <v>460</v>
      </c>
      <c r="D408" s="4">
        <v>-111.619946</v>
      </c>
      <c r="E408" s="4">
        <v>45.563659999999999</v>
      </c>
      <c r="F408" s="4">
        <v>1785.22447642</v>
      </c>
      <c r="G408" s="4">
        <v>12.8500757217</v>
      </c>
      <c r="H408" s="4">
        <v>99.179916381799998</v>
      </c>
      <c r="I408" s="4" t="s">
        <v>12</v>
      </c>
      <c r="J408" s="4" t="s">
        <v>262</v>
      </c>
      <c r="K408" s="15">
        <v>20</v>
      </c>
      <c r="L408" s="15">
        <v>42.1</v>
      </c>
      <c r="M408" s="15">
        <v>37.9</v>
      </c>
      <c r="N408" s="16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 s="3">
        <v>0</v>
      </c>
      <c r="U408" s="4">
        <v>1</v>
      </c>
      <c r="V408" s="4">
        <v>1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1</v>
      </c>
      <c r="AD408" s="16">
        <v>10</v>
      </c>
      <c r="AE408">
        <v>5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65</v>
      </c>
      <c r="AM408" s="18">
        <v>0</v>
      </c>
      <c r="AN408">
        <v>0</v>
      </c>
      <c r="AO408">
        <v>3</v>
      </c>
      <c r="AP408">
        <v>10</v>
      </c>
      <c r="AQ408">
        <v>1</v>
      </c>
      <c r="AR408">
        <v>10</v>
      </c>
      <c r="AS408">
        <v>0</v>
      </c>
      <c r="AT408">
        <v>0</v>
      </c>
      <c r="AU408" s="4"/>
      <c r="AV408" s="4"/>
      <c r="AW408" s="4"/>
    </row>
    <row r="409" spans="1:49" ht="15.75" x14ac:dyDescent="0.25">
      <c r="A409" s="14">
        <v>407</v>
      </c>
      <c r="B409" s="4" t="s">
        <v>461</v>
      </c>
      <c r="C409" s="4" t="s">
        <v>461</v>
      </c>
      <c r="D409" s="4">
        <v>-111.619818</v>
      </c>
      <c r="E409" s="4">
        <v>45.563639999999999</v>
      </c>
      <c r="F409" s="4">
        <v>1782.96182288</v>
      </c>
      <c r="G409" s="4">
        <v>12.8500757217</v>
      </c>
      <c r="H409" s="4">
        <v>99.179916381799998</v>
      </c>
      <c r="I409" s="4" t="s">
        <v>12</v>
      </c>
      <c r="J409" s="4" t="s">
        <v>262</v>
      </c>
      <c r="K409" s="15">
        <v>20</v>
      </c>
      <c r="L409" s="15">
        <v>42.1</v>
      </c>
      <c r="M409" s="15">
        <v>37.9</v>
      </c>
      <c r="N409" s="16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 s="3">
        <v>1</v>
      </c>
      <c r="U409" s="4">
        <v>1</v>
      </c>
      <c r="V409" s="4">
        <v>1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1</v>
      </c>
      <c r="AD409" s="16">
        <v>15</v>
      </c>
      <c r="AE409">
        <v>10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 s="17">
        <v>25</v>
      </c>
      <c r="AN409">
        <v>15</v>
      </c>
      <c r="AO409">
        <v>3</v>
      </c>
      <c r="AP409">
        <v>5</v>
      </c>
      <c r="AQ409">
        <v>0</v>
      </c>
      <c r="AR409">
        <v>0</v>
      </c>
      <c r="AS409">
        <v>0</v>
      </c>
      <c r="AT409">
        <v>0</v>
      </c>
      <c r="AU409" s="4"/>
      <c r="AV409" s="4"/>
      <c r="AW409" s="4"/>
    </row>
    <row r="410" spans="1:49" ht="15.75" x14ac:dyDescent="0.25">
      <c r="A410" s="14">
        <v>408</v>
      </c>
      <c r="B410" s="4" t="s">
        <v>462</v>
      </c>
      <c r="C410" s="4" t="s">
        <v>462</v>
      </c>
      <c r="D410" s="4">
        <v>-111.61969000000001</v>
      </c>
      <c r="E410" s="4">
        <v>45.56362</v>
      </c>
      <c r="F410" s="4">
        <v>1781.2130799199999</v>
      </c>
      <c r="G410" s="4">
        <v>7.8989953994800004</v>
      </c>
      <c r="H410" s="4">
        <v>109.973098755</v>
      </c>
      <c r="I410" s="4" t="s">
        <v>12</v>
      </c>
      <c r="J410" s="4" t="s">
        <v>262</v>
      </c>
      <c r="K410" s="15">
        <v>20</v>
      </c>
      <c r="L410" s="15">
        <v>42.1</v>
      </c>
      <c r="M410" s="15">
        <v>37.9</v>
      </c>
      <c r="N410" s="16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 s="3">
        <v>1</v>
      </c>
      <c r="U410" s="4">
        <v>1</v>
      </c>
      <c r="V410" s="4">
        <v>1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1</v>
      </c>
      <c r="AD410" s="16">
        <v>10</v>
      </c>
      <c r="AE410">
        <v>10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20</v>
      </c>
      <c r="AM410" s="17">
        <v>10</v>
      </c>
      <c r="AN410">
        <v>0</v>
      </c>
      <c r="AO410">
        <v>3</v>
      </c>
      <c r="AP410">
        <v>30</v>
      </c>
      <c r="AQ410">
        <v>0</v>
      </c>
      <c r="AR410">
        <v>0</v>
      </c>
      <c r="AS410">
        <v>0</v>
      </c>
      <c r="AT410">
        <v>0</v>
      </c>
      <c r="AU410" s="4"/>
      <c r="AV410" s="4"/>
      <c r="AW410" s="4"/>
    </row>
    <row r="411" spans="1:49" ht="15.75" x14ac:dyDescent="0.25">
      <c r="A411" s="14">
        <v>409</v>
      </c>
      <c r="B411" s="4" t="s">
        <v>463</v>
      </c>
      <c r="C411" s="4" t="s">
        <v>463</v>
      </c>
      <c r="D411" s="4">
        <v>-111.62047</v>
      </c>
      <c r="E411" s="4">
        <v>45.563249999999996</v>
      </c>
      <c r="F411" s="4">
        <v>1793.54829307</v>
      </c>
      <c r="G411" s="4">
        <v>7.7084536552399996</v>
      </c>
      <c r="H411" s="4">
        <v>134.18812560999999</v>
      </c>
      <c r="I411" s="4" t="s">
        <v>12</v>
      </c>
      <c r="J411" s="4" t="s">
        <v>262</v>
      </c>
      <c r="K411" s="15">
        <v>20</v>
      </c>
      <c r="L411" s="15">
        <v>42.1</v>
      </c>
      <c r="M411" s="15">
        <v>37.9</v>
      </c>
      <c r="N411" s="16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 s="3">
        <v>0</v>
      </c>
      <c r="U411" s="4">
        <v>1</v>
      </c>
      <c r="V411" s="4">
        <v>1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1</v>
      </c>
      <c r="AD411" s="16">
        <v>30</v>
      </c>
      <c r="AE411">
        <v>20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20</v>
      </c>
      <c r="AM411" s="18">
        <v>0</v>
      </c>
      <c r="AN411">
        <v>5</v>
      </c>
      <c r="AO411">
        <v>3</v>
      </c>
      <c r="AP411">
        <v>10</v>
      </c>
      <c r="AQ411">
        <v>0</v>
      </c>
      <c r="AR411">
        <v>0</v>
      </c>
      <c r="AS411">
        <v>0</v>
      </c>
      <c r="AT411">
        <v>0</v>
      </c>
      <c r="AU411" s="4"/>
      <c r="AV411" s="4"/>
      <c r="AW411" s="4"/>
    </row>
    <row r="412" spans="1:49" ht="15.75" x14ac:dyDescent="0.25">
      <c r="A412" s="14">
        <v>410</v>
      </c>
      <c r="B412" s="4" t="s">
        <v>464</v>
      </c>
      <c r="C412" s="4" t="s">
        <v>464</v>
      </c>
      <c r="D412" s="4">
        <v>-111.620442</v>
      </c>
      <c r="E412" s="4">
        <v>45.563344000000001</v>
      </c>
      <c r="F412" s="4">
        <v>1793.97716124</v>
      </c>
      <c r="G412" s="4">
        <v>7.7084536552399996</v>
      </c>
      <c r="H412" s="4">
        <v>134.18812560999999</v>
      </c>
      <c r="I412" s="4" t="s">
        <v>12</v>
      </c>
      <c r="J412" s="4" t="s">
        <v>262</v>
      </c>
      <c r="K412" s="15">
        <v>20</v>
      </c>
      <c r="L412" s="15">
        <v>42.1</v>
      </c>
      <c r="M412" s="15">
        <v>37.9</v>
      </c>
      <c r="N412" s="16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 s="3">
        <v>1</v>
      </c>
      <c r="U412" s="4">
        <v>1</v>
      </c>
      <c r="V412" s="4">
        <v>1</v>
      </c>
      <c r="W412" s="4">
        <v>0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16">
        <v>15</v>
      </c>
      <c r="AE412">
        <v>10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10</v>
      </c>
      <c r="AM412" s="17">
        <v>35</v>
      </c>
      <c r="AN412">
        <v>25</v>
      </c>
      <c r="AO412">
        <v>4</v>
      </c>
      <c r="AP412">
        <v>10</v>
      </c>
      <c r="AQ412">
        <v>0</v>
      </c>
      <c r="AR412">
        <v>0</v>
      </c>
      <c r="AS412">
        <v>0</v>
      </c>
      <c r="AT412">
        <v>0</v>
      </c>
      <c r="AU412" s="4"/>
      <c r="AV412" s="4"/>
      <c r="AW412" s="4"/>
    </row>
    <row r="413" spans="1:49" ht="15.75" x14ac:dyDescent="0.25">
      <c r="A413" s="14">
        <v>411</v>
      </c>
      <c r="B413" s="4" t="s">
        <v>465</v>
      </c>
      <c r="C413" s="4" t="s">
        <v>465</v>
      </c>
      <c r="D413" s="4">
        <v>-111.620414</v>
      </c>
      <c r="E413" s="4">
        <v>45.563437999999998</v>
      </c>
      <c r="F413" s="4">
        <v>1794.13678506</v>
      </c>
      <c r="G413" s="4">
        <v>8.1991024017300003</v>
      </c>
      <c r="H413" s="4">
        <v>105.58698272700001</v>
      </c>
      <c r="I413" s="4" t="s">
        <v>12</v>
      </c>
      <c r="J413" s="4" t="s">
        <v>262</v>
      </c>
      <c r="K413" s="15">
        <v>20</v>
      </c>
      <c r="L413" s="15">
        <v>42.1</v>
      </c>
      <c r="M413" s="15">
        <v>37.9</v>
      </c>
      <c r="N413" s="16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 s="3">
        <v>1</v>
      </c>
      <c r="U413" s="4">
        <v>1</v>
      </c>
      <c r="V413" s="4">
        <v>1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1</v>
      </c>
      <c r="AD413" s="16">
        <v>5</v>
      </c>
      <c r="AE413">
        <v>25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5</v>
      </c>
      <c r="AM413" s="17">
        <v>40</v>
      </c>
      <c r="AN413">
        <v>15</v>
      </c>
      <c r="AO413">
        <v>2</v>
      </c>
      <c r="AP413">
        <v>10</v>
      </c>
      <c r="AQ413">
        <v>0</v>
      </c>
      <c r="AR413">
        <v>0</v>
      </c>
      <c r="AS413">
        <v>0</v>
      </c>
      <c r="AT413">
        <v>0</v>
      </c>
      <c r="AU413" s="4"/>
      <c r="AV413" s="4"/>
      <c r="AW413" s="4"/>
    </row>
    <row r="414" spans="1:49" ht="15.75" x14ac:dyDescent="0.25">
      <c r="A414" s="14">
        <v>412</v>
      </c>
      <c r="B414" s="4" t="s">
        <v>466</v>
      </c>
      <c r="C414" s="4" t="s">
        <v>466</v>
      </c>
      <c r="D414" s="4">
        <v>-111.620386</v>
      </c>
      <c r="E414" s="4">
        <v>45.563532000000002</v>
      </c>
      <c r="F414" s="4">
        <v>1794.16846657</v>
      </c>
      <c r="G414" s="4">
        <v>14.5117092133</v>
      </c>
      <c r="H414" s="4">
        <v>95.459205627399996</v>
      </c>
      <c r="I414" s="4" t="s">
        <v>12</v>
      </c>
      <c r="J414" s="4" t="s">
        <v>262</v>
      </c>
      <c r="K414" s="15">
        <v>20</v>
      </c>
      <c r="L414" s="15">
        <v>42.1</v>
      </c>
      <c r="M414" s="15">
        <v>37.9</v>
      </c>
      <c r="N414" s="16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 s="3">
        <v>1</v>
      </c>
      <c r="U414" s="4">
        <v>1</v>
      </c>
      <c r="V414" s="4">
        <v>1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16">
        <v>5</v>
      </c>
      <c r="AE414">
        <v>10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 s="17">
        <v>75</v>
      </c>
      <c r="AN414">
        <v>10</v>
      </c>
      <c r="AO414">
        <v>1</v>
      </c>
      <c r="AP414">
        <v>5</v>
      </c>
      <c r="AQ414">
        <v>0</v>
      </c>
      <c r="AR414">
        <v>0</v>
      </c>
      <c r="AS414">
        <v>0</v>
      </c>
      <c r="AT414">
        <v>0</v>
      </c>
      <c r="AU414" s="4"/>
      <c r="AV414" s="4"/>
      <c r="AW414" s="4"/>
    </row>
    <row r="415" spans="1:49" ht="15.75" x14ac:dyDescent="0.25">
      <c r="A415" s="14">
        <v>413</v>
      </c>
      <c r="B415" s="4" t="s">
        <v>467</v>
      </c>
      <c r="C415" s="4" t="s">
        <v>467</v>
      </c>
      <c r="D415" s="4">
        <v>-111.620358</v>
      </c>
      <c r="E415" s="4">
        <v>45.563625999999999</v>
      </c>
      <c r="F415" s="4">
        <v>1793.63879333</v>
      </c>
      <c r="G415" s="4">
        <v>14.5117092133</v>
      </c>
      <c r="H415" s="4">
        <v>95.459205627399996</v>
      </c>
      <c r="I415" s="4" t="s">
        <v>12</v>
      </c>
      <c r="J415" s="4" t="s">
        <v>262</v>
      </c>
      <c r="K415" s="15">
        <v>20</v>
      </c>
      <c r="L415" s="15">
        <v>42.1</v>
      </c>
      <c r="M415" s="15">
        <v>37.9</v>
      </c>
      <c r="N415" s="16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 s="3">
        <v>1</v>
      </c>
      <c r="U415" s="4">
        <v>1</v>
      </c>
      <c r="V415" s="4">
        <v>1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1</v>
      </c>
      <c r="AD415" s="16">
        <v>10</v>
      </c>
      <c r="AE415">
        <v>10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 s="17">
        <v>50</v>
      </c>
      <c r="AN415">
        <v>5</v>
      </c>
      <c r="AO415">
        <v>2</v>
      </c>
      <c r="AP415">
        <v>15</v>
      </c>
      <c r="AQ415">
        <v>0</v>
      </c>
      <c r="AR415">
        <v>0</v>
      </c>
      <c r="AS415">
        <v>0</v>
      </c>
      <c r="AT415">
        <v>0</v>
      </c>
      <c r="AU415" s="4"/>
      <c r="AV415" s="4"/>
      <c r="AW415" s="4"/>
    </row>
    <row r="416" spans="1:49" ht="15.75" x14ac:dyDescent="0.25">
      <c r="A416" s="14">
        <v>414</v>
      </c>
      <c r="B416" s="4" t="s">
        <v>468</v>
      </c>
      <c r="C416" s="4" t="s">
        <v>468</v>
      </c>
      <c r="D416" s="4">
        <v>-111.62029800000001</v>
      </c>
      <c r="E416" s="4">
        <v>45.563803999999998</v>
      </c>
      <c r="F416" s="4">
        <v>1792.4597274800001</v>
      </c>
      <c r="G416" s="4">
        <v>13.947185516399999</v>
      </c>
      <c r="H416" s="4">
        <v>91.951660156200006</v>
      </c>
      <c r="I416" s="4" t="s">
        <v>12</v>
      </c>
      <c r="J416" s="4" t="s">
        <v>262</v>
      </c>
      <c r="K416" s="15">
        <v>20</v>
      </c>
      <c r="L416" s="15">
        <v>42.1</v>
      </c>
      <c r="M416" s="15">
        <v>37.9</v>
      </c>
      <c r="N416" s="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 s="3">
        <v>1</v>
      </c>
      <c r="U416" s="4">
        <v>1</v>
      </c>
      <c r="V416" s="4">
        <v>1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1</v>
      </c>
      <c r="AD416" s="16">
        <v>10</v>
      </c>
      <c r="AE416">
        <v>5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85</v>
      </c>
      <c r="AM416" s="17">
        <v>5</v>
      </c>
      <c r="AN416">
        <v>0</v>
      </c>
      <c r="AO416">
        <v>2</v>
      </c>
      <c r="AP416">
        <v>5</v>
      </c>
      <c r="AQ416">
        <v>0</v>
      </c>
      <c r="AR416">
        <v>0</v>
      </c>
      <c r="AS416">
        <v>0</v>
      </c>
      <c r="AT416">
        <v>0</v>
      </c>
      <c r="AU416" s="4"/>
      <c r="AV416" s="4"/>
      <c r="AW416" s="4"/>
    </row>
    <row r="417" spans="1:49" ht="15.75" x14ac:dyDescent="0.25">
      <c r="A417" s="14">
        <v>415</v>
      </c>
      <c r="B417" s="4" t="s">
        <v>469</v>
      </c>
      <c r="C417" s="4" t="s">
        <v>469</v>
      </c>
      <c r="D417" s="4">
        <v>-111.620266</v>
      </c>
      <c r="E417" s="4">
        <v>45.563887999999999</v>
      </c>
      <c r="F417" s="4">
        <v>1791.90089442</v>
      </c>
      <c r="G417" s="4">
        <v>13.947185516399999</v>
      </c>
      <c r="H417" s="4">
        <v>91.951660156200006</v>
      </c>
      <c r="I417" s="4" t="s">
        <v>12</v>
      </c>
      <c r="J417" s="4" t="s">
        <v>262</v>
      </c>
      <c r="K417" s="15">
        <v>20</v>
      </c>
      <c r="L417" s="15">
        <v>42.1</v>
      </c>
      <c r="M417" s="15">
        <v>37.9</v>
      </c>
      <c r="N417" s="16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 s="3">
        <v>1</v>
      </c>
      <c r="U417" s="4">
        <v>1</v>
      </c>
      <c r="V417" s="4">
        <v>1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1</v>
      </c>
      <c r="AD417" s="16">
        <v>15</v>
      </c>
      <c r="AE417">
        <v>15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5</v>
      </c>
      <c r="AM417" s="17">
        <v>45</v>
      </c>
      <c r="AN417">
        <v>15</v>
      </c>
      <c r="AO417">
        <v>2</v>
      </c>
      <c r="AP417">
        <v>10</v>
      </c>
      <c r="AQ417">
        <v>0</v>
      </c>
      <c r="AR417">
        <v>0</v>
      </c>
      <c r="AS417">
        <v>0</v>
      </c>
      <c r="AT417">
        <v>0</v>
      </c>
      <c r="AU417" s="4"/>
      <c r="AV417" s="4"/>
      <c r="AW417" s="4"/>
    </row>
    <row r="418" spans="1:49" ht="15.75" x14ac:dyDescent="0.25">
      <c r="A418" s="14">
        <v>416</v>
      </c>
      <c r="B418" s="4" t="s">
        <v>470</v>
      </c>
      <c r="C418" s="4" t="s">
        <v>470</v>
      </c>
      <c r="D418" s="4">
        <v>-111.620234</v>
      </c>
      <c r="E418" s="4">
        <v>45.563972</v>
      </c>
      <c r="F418" s="4">
        <v>1791.3724844200001</v>
      </c>
      <c r="G418" s="4">
        <v>12.862384796100001</v>
      </c>
      <c r="H418" s="4">
        <v>93.188713073700001</v>
      </c>
      <c r="I418" s="4" t="s">
        <v>12</v>
      </c>
      <c r="J418" s="4" t="s">
        <v>262</v>
      </c>
      <c r="K418" s="15">
        <v>20</v>
      </c>
      <c r="L418" s="15">
        <v>42.1</v>
      </c>
      <c r="M418" s="15">
        <v>37.9</v>
      </c>
      <c r="N418" s="16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 s="3">
        <v>0</v>
      </c>
      <c r="U418" s="4">
        <v>0</v>
      </c>
      <c r="V418" s="4">
        <v>1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1</v>
      </c>
      <c r="AD418" s="16">
        <v>0</v>
      </c>
      <c r="AE418">
        <v>5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90</v>
      </c>
      <c r="AM418" s="18">
        <v>0</v>
      </c>
      <c r="AN418">
        <v>10</v>
      </c>
      <c r="AO418">
        <v>2</v>
      </c>
      <c r="AP418">
        <v>1</v>
      </c>
      <c r="AQ418">
        <v>0</v>
      </c>
      <c r="AR418">
        <v>0</v>
      </c>
      <c r="AS418">
        <v>0</v>
      </c>
      <c r="AT418">
        <v>0</v>
      </c>
      <c r="AU418" s="4"/>
      <c r="AV418" s="4"/>
      <c r="AW418" s="4"/>
    </row>
    <row r="419" spans="1:49" ht="15.75" x14ac:dyDescent="0.25">
      <c r="A419" s="14">
        <v>417</v>
      </c>
      <c r="B419" s="4" t="s">
        <v>471</v>
      </c>
      <c r="C419" s="4" t="s">
        <v>471</v>
      </c>
      <c r="D419" s="4">
        <v>-111.62020200000001</v>
      </c>
      <c r="E419" s="4">
        <v>45.564056000000001</v>
      </c>
      <c r="F419" s="4">
        <v>1790.88202555</v>
      </c>
      <c r="G419" s="4">
        <v>12.862384796100001</v>
      </c>
      <c r="H419" s="4">
        <v>93.188713073700001</v>
      </c>
      <c r="I419" s="4" t="s">
        <v>12</v>
      </c>
      <c r="J419" s="4" t="s">
        <v>262</v>
      </c>
      <c r="K419" s="15">
        <v>20</v>
      </c>
      <c r="L419" s="15">
        <v>42.1</v>
      </c>
      <c r="M419" s="15">
        <v>37.9</v>
      </c>
      <c r="N419" s="16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 s="3">
        <v>0</v>
      </c>
      <c r="U419" s="4">
        <v>1</v>
      </c>
      <c r="V419" s="4">
        <v>1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1</v>
      </c>
      <c r="AD419" s="16">
        <v>10</v>
      </c>
      <c r="AE419">
        <v>20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10</v>
      </c>
      <c r="AM419" s="18">
        <v>0</v>
      </c>
      <c r="AN419">
        <v>30</v>
      </c>
      <c r="AO419">
        <v>3</v>
      </c>
      <c r="AP419">
        <v>15</v>
      </c>
      <c r="AQ419">
        <v>0</v>
      </c>
      <c r="AR419">
        <v>0</v>
      </c>
      <c r="AS419">
        <v>0</v>
      </c>
      <c r="AT419">
        <v>0</v>
      </c>
      <c r="AU419" s="4"/>
      <c r="AV419" s="4"/>
      <c r="AW419" s="4"/>
    </row>
    <row r="420" spans="1:49" ht="15.75" x14ac:dyDescent="0.25">
      <c r="A420" s="14">
        <v>418</v>
      </c>
      <c r="B420" s="4" t="s">
        <v>472</v>
      </c>
      <c r="C420" s="4" t="s">
        <v>472</v>
      </c>
      <c r="D420" s="4">
        <v>-111.62017</v>
      </c>
      <c r="E420" s="4">
        <v>45.564140000000002</v>
      </c>
      <c r="F420" s="4">
        <v>1790.4728869999999</v>
      </c>
      <c r="G420" s="4">
        <v>12.862384796100001</v>
      </c>
      <c r="H420" s="4">
        <v>93.188713073700001</v>
      </c>
      <c r="I420" s="4" t="s">
        <v>12</v>
      </c>
      <c r="J420" s="4" t="s">
        <v>262</v>
      </c>
      <c r="K420" s="15">
        <v>20</v>
      </c>
      <c r="L420" s="15">
        <v>42.1</v>
      </c>
      <c r="M420" s="15">
        <v>37.9</v>
      </c>
      <c r="N420" s="16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 s="3">
        <v>1</v>
      </c>
      <c r="U420" s="4">
        <v>1</v>
      </c>
      <c r="V420" s="4">
        <v>1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1</v>
      </c>
      <c r="AD420" s="16">
        <v>10</v>
      </c>
      <c r="AE420">
        <v>5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5</v>
      </c>
      <c r="AM420" s="17">
        <v>60</v>
      </c>
      <c r="AN420">
        <v>5</v>
      </c>
      <c r="AO420">
        <v>1</v>
      </c>
      <c r="AP420">
        <v>15</v>
      </c>
      <c r="AQ420">
        <v>0</v>
      </c>
      <c r="AR420">
        <v>0</v>
      </c>
      <c r="AS420">
        <v>0</v>
      </c>
      <c r="AT420">
        <v>0</v>
      </c>
      <c r="AU420" s="4"/>
      <c r="AV420" s="4"/>
      <c r="AW420" s="4"/>
    </row>
    <row r="421" spans="1:49" ht="15.75" x14ac:dyDescent="0.25">
      <c r="A421" s="6">
        <v>419</v>
      </c>
      <c r="B421" s="7" t="s">
        <v>473</v>
      </c>
      <c r="C421" s="7" t="s">
        <v>473</v>
      </c>
      <c r="D421" s="7">
        <v>-111.627420743</v>
      </c>
      <c r="E421" s="7">
        <v>45.557814833999998</v>
      </c>
      <c r="F421" s="7">
        <v>1762.6528882699999</v>
      </c>
      <c r="G421" s="7">
        <v>19.189193725599999</v>
      </c>
      <c r="H421" s="7">
        <v>75.900833129899993</v>
      </c>
      <c r="I421" s="7" t="s">
        <v>12</v>
      </c>
      <c r="J421" s="7" t="s">
        <v>262</v>
      </c>
      <c r="K421" s="8">
        <v>20</v>
      </c>
      <c r="L421" s="8">
        <v>42.1</v>
      </c>
      <c r="M421" s="8">
        <v>37.9</v>
      </c>
      <c r="N421" s="9">
        <v>1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1">
        <v>0</v>
      </c>
      <c r="U421" s="7">
        <v>0</v>
      </c>
      <c r="V421" s="7">
        <v>1</v>
      </c>
      <c r="W421" s="7">
        <v>0</v>
      </c>
      <c r="X421" s="7">
        <v>0</v>
      </c>
      <c r="Y421" s="7">
        <v>0</v>
      </c>
      <c r="Z421" s="7">
        <v>0</v>
      </c>
      <c r="AA421" s="7">
        <v>1</v>
      </c>
      <c r="AB421" s="7">
        <v>0</v>
      </c>
      <c r="AC421" s="7">
        <v>0</v>
      </c>
      <c r="AD421" s="9">
        <v>0</v>
      </c>
      <c r="AE421" s="10">
        <v>35</v>
      </c>
      <c r="AF421" s="10">
        <v>0</v>
      </c>
      <c r="AG421" s="10">
        <v>0</v>
      </c>
      <c r="AH421" s="10">
        <v>0</v>
      </c>
      <c r="AI421" s="10">
        <v>0</v>
      </c>
      <c r="AJ421" s="10">
        <v>15</v>
      </c>
      <c r="AK421" s="10">
        <v>0</v>
      </c>
      <c r="AL421" s="10">
        <v>0</v>
      </c>
      <c r="AM421" s="13">
        <v>0</v>
      </c>
      <c r="AN421">
        <v>5</v>
      </c>
      <c r="AO421">
        <v>6</v>
      </c>
      <c r="AP421">
        <v>35</v>
      </c>
      <c r="AQ421">
        <v>0</v>
      </c>
      <c r="AR421">
        <v>0</v>
      </c>
      <c r="AS421">
        <v>0</v>
      </c>
      <c r="AT421">
        <v>0</v>
      </c>
      <c r="AU421" s="7"/>
      <c r="AV421" s="7"/>
      <c r="AW421" s="7"/>
    </row>
    <row r="422" spans="1:49" ht="15.75" x14ac:dyDescent="0.25">
      <c r="A422" s="6">
        <v>420</v>
      </c>
      <c r="B422" s="7" t="s">
        <v>474</v>
      </c>
      <c r="C422" s="7" t="s">
        <v>474</v>
      </c>
      <c r="D422" s="7">
        <v>-111.62729459400001</v>
      </c>
      <c r="E422" s="7">
        <v>45.557799867</v>
      </c>
      <c r="F422" s="7">
        <v>1759.5163142599999</v>
      </c>
      <c r="G422" s="7">
        <v>19.189193725599999</v>
      </c>
      <c r="H422" s="7">
        <v>75.900833129899993</v>
      </c>
      <c r="I422" s="7" t="s">
        <v>12</v>
      </c>
      <c r="J422" s="7" t="s">
        <v>262</v>
      </c>
      <c r="K422" s="8">
        <v>20</v>
      </c>
      <c r="L422" s="8">
        <v>42.1</v>
      </c>
      <c r="M422" s="8">
        <v>37.9</v>
      </c>
      <c r="N422" s="9">
        <v>1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1">
        <v>0</v>
      </c>
      <c r="U422" s="7">
        <v>0</v>
      </c>
      <c r="V422" s="7">
        <v>1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9">
        <v>0</v>
      </c>
      <c r="AE422" s="10">
        <v>20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3">
        <v>0</v>
      </c>
      <c r="AN422">
        <v>20</v>
      </c>
      <c r="AO422">
        <v>4</v>
      </c>
      <c r="AP422">
        <v>20</v>
      </c>
      <c r="AQ422">
        <v>0</v>
      </c>
      <c r="AR422">
        <v>0</v>
      </c>
      <c r="AS422">
        <v>0</v>
      </c>
      <c r="AT422">
        <v>0</v>
      </c>
      <c r="AU422" s="7"/>
      <c r="AV422" s="7"/>
      <c r="AW422" s="7"/>
    </row>
    <row r="423" spans="1:49" ht="15.75" x14ac:dyDescent="0.25">
      <c r="A423" s="6">
        <v>421</v>
      </c>
      <c r="B423" s="7" t="s">
        <v>475</v>
      </c>
      <c r="C423" s="7" t="s">
        <v>475</v>
      </c>
      <c r="D423" s="7">
        <v>-111.627168446</v>
      </c>
      <c r="E423" s="7">
        <v>45.557784900000001</v>
      </c>
      <c r="F423" s="7">
        <v>1756.03392173</v>
      </c>
      <c r="G423" s="7">
        <v>19.189193725599999</v>
      </c>
      <c r="H423" s="7">
        <v>75.900833129899993</v>
      </c>
      <c r="I423" s="7" t="s">
        <v>12</v>
      </c>
      <c r="J423" s="7" t="s">
        <v>262</v>
      </c>
      <c r="K423" s="8">
        <v>20</v>
      </c>
      <c r="L423" s="8">
        <v>42.1</v>
      </c>
      <c r="M423" s="8">
        <v>37.9</v>
      </c>
      <c r="N423" s="9">
        <v>1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1">
        <v>0</v>
      </c>
      <c r="U423" s="7">
        <v>0</v>
      </c>
      <c r="V423" s="7">
        <v>1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9">
        <v>0</v>
      </c>
      <c r="AE423" s="10">
        <v>50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3">
        <v>0</v>
      </c>
      <c r="AN423">
        <v>0</v>
      </c>
      <c r="AO423">
        <v>7</v>
      </c>
      <c r="AP423">
        <v>25</v>
      </c>
      <c r="AQ423">
        <v>1</v>
      </c>
      <c r="AR423">
        <v>5</v>
      </c>
      <c r="AS423">
        <v>0</v>
      </c>
      <c r="AT423">
        <v>0</v>
      </c>
      <c r="AU423" s="7"/>
      <c r="AV423" s="7"/>
      <c r="AW423" s="7"/>
    </row>
    <row r="424" spans="1:49" ht="15.75" x14ac:dyDescent="0.25">
      <c r="A424" s="6">
        <v>422</v>
      </c>
      <c r="B424" s="7" t="s">
        <v>476</v>
      </c>
      <c r="C424" s="7" t="s">
        <v>476</v>
      </c>
      <c r="D424" s="7">
        <v>-111.627042297</v>
      </c>
      <c r="E424" s="7">
        <v>45.557769934</v>
      </c>
      <c r="F424" s="7">
        <v>1752.4665319200001</v>
      </c>
      <c r="G424" s="7">
        <v>20.838510513300001</v>
      </c>
      <c r="H424" s="7">
        <v>78.731773376500001</v>
      </c>
      <c r="I424" s="7" t="s">
        <v>12</v>
      </c>
      <c r="J424" s="7" t="s">
        <v>262</v>
      </c>
      <c r="K424" s="8">
        <v>20</v>
      </c>
      <c r="L424" s="8">
        <v>42.1</v>
      </c>
      <c r="M424" s="8">
        <v>37.9</v>
      </c>
      <c r="N424" s="9">
        <v>1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1">
        <v>0</v>
      </c>
      <c r="U424" s="7">
        <v>0</v>
      </c>
      <c r="V424" s="7">
        <v>0</v>
      </c>
      <c r="W424" s="7">
        <v>0</v>
      </c>
      <c r="X424" s="7">
        <v>1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9">
        <v>0</v>
      </c>
      <c r="AE424" s="10">
        <v>0</v>
      </c>
      <c r="AF424" s="10">
        <v>0</v>
      </c>
      <c r="AG424" s="10">
        <v>95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3">
        <v>0</v>
      </c>
      <c r="AN424">
        <v>0</v>
      </c>
      <c r="AO424">
        <v>2</v>
      </c>
      <c r="AP424">
        <v>5</v>
      </c>
      <c r="AQ424">
        <v>1</v>
      </c>
      <c r="AR424">
        <v>1</v>
      </c>
      <c r="AS424">
        <v>0</v>
      </c>
      <c r="AT424">
        <v>0</v>
      </c>
      <c r="AU424" s="7"/>
      <c r="AV424" s="7"/>
      <c r="AW424" s="7"/>
    </row>
    <row r="425" spans="1:49" ht="15.75" x14ac:dyDescent="0.25">
      <c r="A425" s="6">
        <v>423</v>
      </c>
      <c r="B425" s="7" t="s">
        <v>477</v>
      </c>
      <c r="C425" s="7" t="s">
        <v>477</v>
      </c>
      <c r="D425" s="7">
        <v>-111.626916149</v>
      </c>
      <c r="E425" s="7">
        <v>45.557754967000001</v>
      </c>
      <c r="F425" s="7">
        <v>1748.74925386</v>
      </c>
      <c r="G425" s="7">
        <v>20.838510513300001</v>
      </c>
      <c r="H425" s="7">
        <v>78.731773376500001</v>
      </c>
      <c r="I425" s="7" t="s">
        <v>12</v>
      </c>
      <c r="J425" s="7" t="s">
        <v>262</v>
      </c>
      <c r="K425" s="8">
        <v>20</v>
      </c>
      <c r="L425" s="8">
        <v>42.1</v>
      </c>
      <c r="M425" s="8">
        <v>37.9</v>
      </c>
      <c r="N425" s="9">
        <v>1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1">
        <v>0</v>
      </c>
      <c r="U425" s="7">
        <v>1</v>
      </c>
      <c r="V425" s="7">
        <v>1</v>
      </c>
      <c r="W425" s="7">
        <v>0</v>
      </c>
      <c r="X425" s="7">
        <v>0</v>
      </c>
      <c r="Y425" s="7">
        <v>0</v>
      </c>
      <c r="Z425" s="7">
        <v>1</v>
      </c>
      <c r="AA425" s="7">
        <v>0</v>
      </c>
      <c r="AB425" s="7">
        <v>0</v>
      </c>
      <c r="AC425" s="7">
        <v>0</v>
      </c>
      <c r="AD425" s="9">
        <v>15</v>
      </c>
      <c r="AE425" s="10">
        <v>25</v>
      </c>
      <c r="AF425" s="10">
        <v>0</v>
      </c>
      <c r="AG425" s="10">
        <v>0</v>
      </c>
      <c r="AH425" s="10">
        <v>0</v>
      </c>
      <c r="AI425" s="10">
        <v>5</v>
      </c>
      <c r="AJ425" s="10">
        <v>0</v>
      </c>
      <c r="AK425" s="10">
        <v>0</v>
      </c>
      <c r="AL425" s="10">
        <v>0</v>
      </c>
      <c r="AM425" s="13">
        <v>0</v>
      </c>
      <c r="AN425">
        <v>5</v>
      </c>
      <c r="AO425">
        <v>7</v>
      </c>
      <c r="AP425">
        <v>25</v>
      </c>
      <c r="AQ425">
        <v>0</v>
      </c>
      <c r="AR425">
        <v>0</v>
      </c>
      <c r="AS425">
        <v>0</v>
      </c>
      <c r="AT425">
        <v>0</v>
      </c>
      <c r="AU425" s="7"/>
      <c r="AV425" s="7"/>
      <c r="AW425" s="7"/>
    </row>
    <row r="426" spans="1:49" ht="15.75" x14ac:dyDescent="0.25">
      <c r="A426" s="6">
        <v>424</v>
      </c>
      <c r="B426" s="7" t="s">
        <v>478</v>
      </c>
      <c r="C426" s="7" t="s">
        <v>478</v>
      </c>
      <c r="D426" s="7">
        <v>-111.62679</v>
      </c>
      <c r="E426" s="7">
        <v>45.557740000000003</v>
      </c>
      <c r="F426" s="7">
        <v>1744.9339713899999</v>
      </c>
      <c r="G426" s="7">
        <v>19.829158783</v>
      </c>
      <c r="H426" s="7">
        <v>82.757568359399997</v>
      </c>
      <c r="I426" s="7" t="s">
        <v>12</v>
      </c>
      <c r="J426" s="7" t="s">
        <v>262</v>
      </c>
      <c r="K426" s="8">
        <v>20</v>
      </c>
      <c r="L426" s="8">
        <v>42.1</v>
      </c>
      <c r="M426" s="8">
        <v>37.9</v>
      </c>
      <c r="N426" s="9">
        <v>1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1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9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3">
        <v>0</v>
      </c>
      <c r="AN426">
        <v>0</v>
      </c>
      <c r="AO426">
        <v>5</v>
      </c>
      <c r="AP426">
        <v>30</v>
      </c>
      <c r="AQ426">
        <v>1</v>
      </c>
      <c r="AR426">
        <v>5</v>
      </c>
      <c r="AS426">
        <v>0</v>
      </c>
      <c r="AT426">
        <v>0</v>
      </c>
      <c r="AU426" s="7"/>
      <c r="AV426" s="7"/>
      <c r="AW426" s="7"/>
    </row>
    <row r="427" spans="1:49" ht="15.75" x14ac:dyDescent="0.25">
      <c r="A427" s="6">
        <v>425</v>
      </c>
      <c r="B427" s="7" t="s">
        <v>479</v>
      </c>
      <c r="C427" s="7" t="s">
        <v>479</v>
      </c>
      <c r="D427" s="7">
        <v>-111.626672</v>
      </c>
      <c r="E427" s="7">
        <v>45.557726000000002</v>
      </c>
      <c r="F427" s="7">
        <v>1741.3887030599999</v>
      </c>
      <c r="G427" s="7">
        <v>19.829158783</v>
      </c>
      <c r="H427" s="7">
        <v>82.757568359399997</v>
      </c>
      <c r="I427" s="7" t="s">
        <v>12</v>
      </c>
      <c r="J427" s="7" t="s">
        <v>262</v>
      </c>
      <c r="K427" s="8">
        <v>20</v>
      </c>
      <c r="L427" s="8">
        <v>42.1</v>
      </c>
      <c r="M427" s="8">
        <v>37.9</v>
      </c>
      <c r="N427" s="9">
        <v>1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1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1</v>
      </c>
      <c r="AB427" s="7">
        <v>0</v>
      </c>
      <c r="AC427" s="7">
        <v>0</v>
      </c>
      <c r="AD427" s="9">
        <v>0</v>
      </c>
      <c r="AE427" s="10">
        <v>0</v>
      </c>
      <c r="AF427" s="10">
        <v>0</v>
      </c>
      <c r="AG427" s="10">
        <v>0</v>
      </c>
      <c r="AH427" s="10">
        <v>10</v>
      </c>
      <c r="AI427" s="10">
        <v>0</v>
      </c>
      <c r="AJ427" s="10">
        <v>10</v>
      </c>
      <c r="AK427" s="10">
        <v>0</v>
      </c>
      <c r="AL427" s="10">
        <v>0</v>
      </c>
      <c r="AM427" s="13">
        <v>0</v>
      </c>
      <c r="AN427">
        <v>0</v>
      </c>
      <c r="AO427">
        <v>5</v>
      </c>
      <c r="AP427">
        <v>30</v>
      </c>
      <c r="AQ427">
        <v>0</v>
      </c>
      <c r="AR427">
        <v>0</v>
      </c>
      <c r="AS427">
        <v>0</v>
      </c>
      <c r="AT427">
        <v>0</v>
      </c>
      <c r="AU427" s="7"/>
      <c r="AV427" s="7"/>
      <c r="AW427" s="7"/>
    </row>
    <row r="428" spans="1:49" ht="15.75" x14ac:dyDescent="0.25">
      <c r="A428" s="6">
        <v>426</v>
      </c>
      <c r="B428" s="7" t="s">
        <v>480</v>
      </c>
      <c r="C428" s="7" t="s">
        <v>480</v>
      </c>
      <c r="D428" s="7">
        <v>-111.626554</v>
      </c>
      <c r="E428" s="7">
        <v>45.557712000000002</v>
      </c>
      <c r="F428" s="7">
        <v>1738.1934912199999</v>
      </c>
      <c r="G428" s="7">
        <v>19.829158783</v>
      </c>
      <c r="H428" s="7">
        <v>82.757568359399997</v>
      </c>
      <c r="I428" s="7" t="s">
        <v>12</v>
      </c>
      <c r="J428" s="7" t="s">
        <v>262</v>
      </c>
      <c r="K428" s="8">
        <v>20</v>
      </c>
      <c r="L428" s="8">
        <v>42.1</v>
      </c>
      <c r="M428" s="8">
        <v>37.9</v>
      </c>
      <c r="N428" s="9">
        <v>1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1">
        <v>0</v>
      </c>
      <c r="U428" s="7">
        <v>1</v>
      </c>
      <c r="V428" s="7">
        <v>1</v>
      </c>
      <c r="W428" s="7">
        <v>0</v>
      </c>
      <c r="X428" s="7">
        <v>1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9">
        <v>5</v>
      </c>
      <c r="AE428" s="10">
        <v>15</v>
      </c>
      <c r="AF428" s="10">
        <v>0</v>
      </c>
      <c r="AG428" s="10">
        <v>10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3">
        <v>0</v>
      </c>
      <c r="AN428">
        <v>5</v>
      </c>
      <c r="AO428">
        <v>6</v>
      </c>
      <c r="AP428">
        <v>20</v>
      </c>
      <c r="AQ428">
        <v>0</v>
      </c>
      <c r="AR428">
        <v>0</v>
      </c>
      <c r="AS428">
        <v>0</v>
      </c>
      <c r="AT428">
        <v>0</v>
      </c>
      <c r="AU428" s="7"/>
      <c r="AV428" s="7"/>
      <c r="AW428" s="7"/>
    </row>
    <row r="429" spans="1:49" ht="15.75" x14ac:dyDescent="0.25">
      <c r="A429" s="6">
        <v>427</v>
      </c>
      <c r="B429" s="7" t="s">
        <v>481</v>
      </c>
      <c r="C429" s="7" t="s">
        <v>481</v>
      </c>
      <c r="D429" s="7">
        <v>-111.626436</v>
      </c>
      <c r="E429" s="7">
        <v>45.557698000000002</v>
      </c>
      <c r="F429" s="7">
        <v>1735.1194255800001</v>
      </c>
      <c r="G429" s="7">
        <v>16.174627304099999</v>
      </c>
      <c r="H429" s="7">
        <v>88.586029052699999</v>
      </c>
      <c r="I429" s="7" t="s">
        <v>12</v>
      </c>
      <c r="J429" s="7" t="s">
        <v>262</v>
      </c>
      <c r="K429" s="8">
        <v>20</v>
      </c>
      <c r="L429" s="8">
        <v>42.1</v>
      </c>
      <c r="M429" s="8">
        <v>37.9</v>
      </c>
      <c r="N429" s="9">
        <v>1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1">
        <v>0</v>
      </c>
      <c r="U429" s="7">
        <v>0</v>
      </c>
      <c r="V429" s="7">
        <v>1</v>
      </c>
      <c r="W429" s="7">
        <v>0</v>
      </c>
      <c r="X429" s="7">
        <v>0</v>
      </c>
      <c r="Y429" s="7">
        <v>0</v>
      </c>
      <c r="Z429" s="7">
        <v>0</v>
      </c>
      <c r="AA429" s="7">
        <v>1</v>
      </c>
      <c r="AB429" s="7">
        <v>0</v>
      </c>
      <c r="AC429" s="7">
        <v>0</v>
      </c>
      <c r="AD429" s="9">
        <v>0</v>
      </c>
      <c r="AE429" s="10">
        <v>10</v>
      </c>
      <c r="AF429" s="10">
        <v>0</v>
      </c>
      <c r="AG429" s="10">
        <v>0</v>
      </c>
      <c r="AH429" s="10">
        <v>0</v>
      </c>
      <c r="AI429" s="10">
        <v>0</v>
      </c>
      <c r="AJ429" s="10">
        <v>5</v>
      </c>
      <c r="AK429" s="10">
        <v>0</v>
      </c>
      <c r="AL429" s="10">
        <v>0</v>
      </c>
      <c r="AM429" s="13">
        <v>0</v>
      </c>
      <c r="AN429">
        <v>10</v>
      </c>
      <c r="AO429">
        <v>5</v>
      </c>
      <c r="AP429">
        <v>15</v>
      </c>
      <c r="AQ429">
        <v>1</v>
      </c>
      <c r="AR429">
        <v>45</v>
      </c>
      <c r="AS429">
        <v>0</v>
      </c>
      <c r="AT429">
        <v>0</v>
      </c>
      <c r="AU429" s="7"/>
      <c r="AV429" s="7"/>
      <c r="AW429" s="7"/>
    </row>
    <row r="430" spans="1:49" ht="15.75" x14ac:dyDescent="0.25">
      <c r="A430" s="6">
        <v>428</v>
      </c>
      <c r="B430" s="7" t="s">
        <v>482</v>
      </c>
      <c r="C430" s="7" t="s">
        <v>482</v>
      </c>
      <c r="D430" s="7">
        <v>-111.626318</v>
      </c>
      <c r="E430" s="7">
        <v>45.557684000000002</v>
      </c>
      <c r="F430" s="7">
        <v>1732.0812047700001</v>
      </c>
      <c r="G430" s="7">
        <v>16.174627304099999</v>
      </c>
      <c r="H430" s="7">
        <v>88.586029052699999</v>
      </c>
      <c r="I430" s="7" t="s">
        <v>12</v>
      </c>
      <c r="J430" s="7" t="s">
        <v>262</v>
      </c>
      <c r="K430" s="8">
        <v>20</v>
      </c>
      <c r="L430" s="8">
        <v>42.1</v>
      </c>
      <c r="M430" s="8">
        <v>37.9</v>
      </c>
      <c r="N430" s="9">
        <v>1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1">
        <v>0</v>
      </c>
      <c r="U430" s="7">
        <v>1</v>
      </c>
      <c r="V430" s="7">
        <v>1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9">
        <v>10</v>
      </c>
      <c r="AE430" s="10">
        <v>15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3">
        <v>0</v>
      </c>
      <c r="AN430">
        <v>0</v>
      </c>
      <c r="AO430">
        <v>4</v>
      </c>
      <c r="AP430">
        <v>20</v>
      </c>
      <c r="AQ430">
        <v>0</v>
      </c>
      <c r="AR430">
        <v>0</v>
      </c>
      <c r="AS430">
        <v>0</v>
      </c>
      <c r="AT430">
        <v>0</v>
      </c>
      <c r="AU430" s="7"/>
      <c r="AV430" s="7"/>
      <c r="AW430" s="7"/>
    </row>
    <row r="431" spans="1:49" ht="15.75" x14ac:dyDescent="0.25">
      <c r="A431" s="6">
        <v>429</v>
      </c>
      <c r="B431" s="7" t="s">
        <v>483</v>
      </c>
      <c r="C431" s="7" t="s">
        <v>483</v>
      </c>
      <c r="D431" s="7">
        <v>-111.6262</v>
      </c>
      <c r="E431" s="7">
        <v>45.557670000000002</v>
      </c>
      <c r="F431" s="7">
        <v>1729.74800824</v>
      </c>
      <c r="G431" s="7">
        <v>16.174627304099999</v>
      </c>
      <c r="H431" s="7">
        <v>88.586029052699999</v>
      </c>
      <c r="I431" s="7" t="s">
        <v>12</v>
      </c>
      <c r="J431" s="7" t="s">
        <v>262</v>
      </c>
      <c r="K431" s="8">
        <v>20</v>
      </c>
      <c r="L431" s="8">
        <v>42.1</v>
      </c>
      <c r="M431" s="8">
        <v>37.9</v>
      </c>
      <c r="N431" s="9">
        <v>1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1">
        <v>0</v>
      </c>
      <c r="U431" s="7">
        <v>0</v>
      </c>
      <c r="V431" s="7">
        <v>1</v>
      </c>
      <c r="W431" s="7">
        <v>0</v>
      </c>
      <c r="X431" s="7">
        <v>1</v>
      </c>
      <c r="Y431" s="7">
        <v>0</v>
      </c>
      <c r="Z431" s="7">
        <v>0</v>
      </c>
      <c r="AA431" s="7">
        <v>1</v>
      </c>
      <c r="AB431" s="7">
        <v>0</v>
      </c>
      <c r="AC431" s="7">
        <v>0</v>
      </c>
      <c r="AD431" s="9">
        <v>0</v>
      </c>
      <c r="AE431" s="10">
        <v>20</v>
      </c>
      <c r="AF431" s="10">
        <v>0</v>
      </c>
      <c r="AG431" s="10">
        <v>5</v>
      </c>
      <c r="AH431" s="10">
        <v>0</v>
      </c>
      <c r="AI431" s="10">
        <v>0</v>
      </c>
      <c r="AJ431" s="10">
        <v>10</v>
      </c>
      <c r="AK431" s="10">
        <v>0</v>
      </c>
      <c r="AL431" s="10">
        <v>0</v>
      </c>
      <c r="AM431" s="13">
        <v>0</v>
      </c>
      <c r="AN431">
        <v>3</v>
      </c>
      <c r="AO431">
        <v>3</v>
      </c>
      <c r="AP431">
        <v>10</v>
      </c>
      <c r="AQ431">
        <v>2</v>
      </c>
      <c r="AR431">
        <v>15</v>
      </c>
      <c r="AS431">
        <v>0</v>
      </c>
      <c r="AT431">
        <v>0</v>
      </c>
      <c r="AU431" s="7"/>
      <c r="AV431" s="7"/>
      <c r="AW431" s="7"/>
    </row>
    <row r="432" spans="1:49" ht="15.75" x14ac:dyDescent="0.25">
      <c r="A432" s="6">
        <v>430</v>
      </c>
      <c r="B432" s="7" t="s">
        <v>484</v>
      </c>
      <c r="C432" s="7" t="s">
        <v>484</v>
      </c>
      <c r="D432" s="7">
        <v>-111.62697</v>
      </c>
      <c r="E432" s="7">
        <v>45.557299999999998</v>
      </c>
      <c r="F432" s="7">
        <v>1751.57542552</v>
      </c>
      <c r="G432" s="7">
        <v>21.078754425</v>
      </c>
      <c r="H432" s="7">
        <v>103.806251526</v>
      </c>
      <c r="I432" s="7" t="s">
        <v>12</v>
      </c>
      <c r="J432" s="7" t="s">
        <v>262</v>
      </c>
      <c r="K432" s="8">
        <v>20</v>
      </c>
      <c r="L432" s="8">
        <v>42.1</v>
      </c>
      <c r="M432" s="8">
        <v>37.9</v>
      </c>
      <c r="N432" s="9">
        <v>1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1">
        <v>1</v>
      </c>
      <c r="U432" s="7">
        <v>1</v>
      </c>
      <c r="V432" s="7">
        <v>1</v>
      </c>
      <c r="W432" s="7">
        <v>0</v>
      </c>
      <c r="X432" s="7">
        <v>0</v>
      </c>
      <c r="Y432" s="7">
        <v>0</v>
      </c>
      <c r="Z432" s="7">
        <v>1</v>
      </c>
      <c r="AA432" s="7">
        <v>0</v>
      </c>
      <c r="AB432" s="7">
        <v>0</v>
      </c>
      <c r="AC432" s="7">
        <v>0</v>
      </c>
      <c r="AD432" s="9">
        <v>15</v>
      </c>
      <c r="AE432" s="10">
        <v>20</v>
      </c>
      <c r="AF432" s="10">
        <v>0</v>
      </c>
      <c r="AG432" s="10">
        <v>0</v>
      </c>
      <c r="AH432" s="10">
        <v>0</v>
      </c>
      <c r="AI432" s="10">
        <v>5</v>
      </c>
      <c r="AJ432" s="10">
        <v>0</v>
      </c>
      <c r="AK432" s="10">
        <v>0</v>
      </c>
      <c r="AL432" s="10">
        <v>0</v>
      </c>
      <c r="AM432" s="12">
        <v>45</v>
      </c>
      <c r="AN432">
        <v>10</v>
      </c>
      <c r="AO432">
        <v>3</v>
      </c>
      <c r="AP432">
        <v>10</v>
      </c>
      <c r="AQ432">
        <v>0</v>
      </c>
      <c r="AR432">
        <v>0</v>
      </c>
      <c r="AS432">
        <v>0</v>
      </c>
      <c r="AT432">
        <v>0</v>
      </c>
      <c r="AU432" s="7"/>
      <c r="AV432" s="7"/>
      <c r="AW432" s="7"/>
    </row>
    <row r="433" spans="1:49" ht="15.75" x14ac:dyDescent="0.25">
      <c r="A433" s="6">
        <v>431</v>
      </c>
      <c r="B433" s="7" t="s">
        <v>485</v>
      </c>
      <c r="C433" s="7" t="s">
        <v>485</v>
      </c>
      <c r="D433" s="7">
        <v>-111.62693400000001</v>
      </c>
      <c r="E433" s="7">
        <v>45.557388000000003</v>
      </c>
      <c r="F433" s="7">
        <v>1751.0397656600001</v>
      </c>
      <c r="G433" s="7">
        <v>20.901464462300002</v>
      </c>
      <c r="H433" s="7">
        <v>89.174346923800002</v>
      </c>
      <c r="I433" s="7" t="s">
        <v>12</v>
      </c>
      <c r="J433" s="7" t="s">
        <v>262</v>
      </c>
      <c r="K433" s="8">
        <v>20</v>
      </c>
      <c r="L433" s="8">
        <v>42.1</v>
      </c>
      <c r="M433" s="8">
        <v>37.9</v>
      </c>
      <c r="N433" s="9">
        <v>1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1">
        <v>1</v>
      </c>
      <c r="U433" s="7">
        <v>1</v>
      </c>
      <c r="V433" s="7">
        <v>1</v>
      </c>
      <c r="W433" s="7">
        <v>0</v>
      </c>
      <c r="X433" s="7">
        <v>0</v>
      </c>
      <c r="Y433" s="7">
        <v>1</v>
      </c>
      <c r="Z433" s="7">
        <v>1</v>
      </c>
      <c r="AA433" s="7">
        <v>0</v>
      </c>
      <c r="AB433" s="7">
        <v>0</v>
      </c>
      <c r="AC433" s="7">
        <v>0</v>
      </c>
      <c r="AD433" s="9">
        <v>10</v>
      </c>
      <c r="AE433" s="10">
        <v>15</v>
      </c>
      <c r="AF433" s="10">
        <v>0</v>
      </c>
      <c r="AG433" s="10">
        <v>0</v>
      </c>
      <c r="AH433" s="10">
        <v>1</v>
      </c>
      <c r="AI433" s="10">
        <v>5</v>
      </c>
      <c r="AJ433" s="10">
        <v>0</v>
      </c>
      <c r="AK433" s="10">
        <v>0</v>
      </c>
      <c r="AL433" s="10">
        <v>0</v>
      </c>
      <c r="AM433" s="12">
        <v>50</v>
      </c>
      <c r="AN433">
        <v>10</v>
      </c>
      <c r="AO433">
        <v>4</v>
      </c>
      <c r="AP433">
        <v>15</v>
      </c>
      <c r="AQ433">
        <v>1</v>
      </c>
      <c r="AR433">
        <v>5</v>
      </c>
      <c r="AS433">
        <v>0</v>
      </c>
      <c r="AT433">
        <v>0</v>
      </c>
      <c r="AU433" s="7"/>
      <c r="AV433" s="7"/>
      <c r="AW433" s="7"/>
    </row>
    <row r="434" spans="1:49" ht="15.75" x14ac:dyDescent="0.25">
      <c r="A434" s="6">
        <v>432</v>
      </c>
      <c r="B434" s="7" t="s">
        <v>486</v>
      </c>
      <c r="C434" s="7" t="s">
        <v>486</v>
      </c>
      <c r="D434" s="7">
        <v>-111.626898</v>
      </c>
      <c r="E434" s="7">
        <v>45.557476000000001</v>
      </c>
      <c r="F434" s="7">
        <v>1750.5000434599999</v>
      </c>
      <c r="G434" s="7">
        <v>20.901464462300002</v>
      </c>
      <c r="H434" s="7">
        <v>89.174346923800002</v>
      </c>
      <c r="I434" s="7" t="s">
        <v>12</v>
      </c>
      <c r="J434" s="7" t="s">
        <v>262</v>
      </c>
      <c r="K434" s="8">
        <v>20</v>
      </c>
      <c r="L434" s="8">
        <v>42.1</v>
      </c>
      <c r="M434" s="8">
        <v>37.9</v>
      </c>
      <c r="N434" s="9">
        <v>1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1">
        <v>0</v>
      </c>
      <c r="U434" s="7">
        <v>1</v>
      </c>
      <c r="V434" s="7">
        <v>1</v>
      </c>
      <c r="W434" s="7">
        <v>0</v>
      </c>
      <c r="X434" s="7">
        <v>0</v>
      </c>
      <c r="Y434" s="7">
        <v>0</v>
      </c>
      <c r="Z434" s="7">
        <v>1</v>
      </c>
      <c r="AA434" s="7">
        <v>0</v>
      </c>
      <c r="AB434" s="7">
        <v>0</v>
      </c>
      <c r="AC434" s="7">
        <v>1</v>
      </c>
      <c r="AD434" s="9">
        <v>10</v>
      </c>
      <c r="AE434" s="10">
        <v>25</v>
      </c>
      <c r="AF434" s="10">
        <v>0</v>
      </c>
      <c r="AG434" s="10">
        <v>0</v>
      </c>
      <c r="AH434" s="10">
        <v>0</v>
      </c>
      <c r="AI434" s="10">
        <v>1</v>
      </c>
      <c r="AJ434" s="10">
        <v>0</v>
      </c>
      <c r="AK434" s="10">
        <v>0</v>
      </c>
      <c r="AL434" s="10">
        <v>15</v>
      </c>
      <c r="AM434" s="13">
        <v>0</v>
      </c>
      <c r="AN434">
        <v>20</v>
      </c>
      <c r="AO434">
        <v>3</v>
      </c>
      <c r="AP434">
        <v>15</v>
      </c>
      <c r="AQ434">
        <v>1</v>
      </c>
      <c r="AR434">
        <v>20</v>
      </c>
      <c r="AS434">
        <v>0</v>
      </c>
      <c r="AT434">
        <v>0</v>
      </c>
      <c r="AU434" s="7"/>
      <c r="AV434" s="7"/>
      <c r="AW434" s="7"/>
    </row>
    <row r="435" spans="1:49" ht="15.75" x14ac:dyDescent="0.25">
      <c r="A435" s="6">
        <v>433</v>
      </c>
      <c r="B435" s="7" t="s">
        <v>487</v>
      </c>
      <c r="C435" s="7" t="s">
        <v>487</v>
      </c>
      <c r="D435" s="7">
        <v>-111.626862</v>
      </c>
      <c r="E435" s="7">
        <v>45.557563999999999</v>
      </c>
      <c r="F435" s="7">
        <v>1748.9586441399999</v>
      </c>
      <c r="G435" s="7">
        <v>20.901464462300002</v>
      </c>
      <c r="H435" s="7">
        <v>89.174346923800002</v>
      </c>
      <c r="I435" s="7" t="s">
        <v>12</v>
      </c>
      <c r="J435" s="7" t="s">
        <v>262</v>
      </c>
      <c r="K435" s="8">
        <v>20</v>
      </c>
      <c r="L435" s="8">
        <v>42.1</v>
      </c>
      <c r="M435" s="8">
        <v>37.9</v>
      </c>
      <c r="N435" s="9">
        <v>1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1">
        <v>1</v>
      </c>
      <c r="U435" s="7">
        <v>1</v>
      </c>
      <c r="V435" s="7">
        <v>1</v>
      </c>
      <c r="W435" s="7">
        <v>0</v>
      </c>
      <c r="X435" s="7">
        <v>0</v>
      </c>
      <c r="Y435" s="7">
        <v>0</v>
      </c>
      <c r="Z435" s="7">
        <v>1</v>
      </c>
      <c r="AA435" s="7">
        <v>0</v>
      </c>
      <c r="AB435" s="7">
        <v>0</v>
      </c>
      <c r="AC435" s="7">
        <v>0</v>
      </c>
      <c r="AD435" s="9">
        <v>20</v>
      </c>
      <c r="AE435" s="10">
        <v>20</v>
      </c>
      <c r="AF435" s="10">
        <v>0</v>
      </c>
      <c r="AG435" s="10">
        <v>0</v>
      </c>
      <c r="AH435" s="10">
        <v>0</v>
      </c>
      <c r="AI435" s="10">
        <v>1</v>
      </c>
      <c r="AJ435" s="10">
        <v>0</v>
      </c>
      <c r="AK435" s="10">
        <v>0</v>
      </c>
      <c r="AL435" s="10">
        <v>0</v>
      </c>
      <c r="AM435" s="12">
        <v>35</v>
      </c>
      <c r="AN435">
        <v>5</v>
      </c>
      <c r="AO435">
        <v>2</v>
      </c>
      <c r="AP435">
        <v>10</v>
      </c>
      <c r="AQ435">
        <v>1</v>
      </c>
      <c r="AR435">
        <v>5</v>
      </c>
      <c r="AS435">
        <v>0</v>
      </c>
      <c r="AT435">
        <v>0</v>
      </c>
      <c r="AU435" s="7"/>
      <c r="AV435" s="7"/>
      <c r="AW435" s="7"/>
    </row>
    <row r="436" spans="1:49" ht="15.75" x14ac:dyDescent="0.25">
      <c r="A436" s="6">
        <v>434</v>
      </c>
      <c r="B436" s="7" t="s">
        <v>488</v>
      </c>
      <c r="C436" s="7" t="s">
        <v>488</v>
      </c>
      <c r="D436" s="7">
        <v>-111.62682599999999</v>
      </c>
      <c r="E436" s="7">
        <v>45.557651999999997</v>
      </c>
      <c r="F436" s="7">
        <v>1746.93597224</v>
      </c>
      <c r="G436" s="7">
        <v>20.838510513300001</v>
      </c>
      <c r="H436" s="7">
        <v>78.731773376500001</v>
      </c>
      <c r="I436" s="7" t="s">
        <v>12</v>
      </c>
      <c r="J436" s="7" t="s">
        <v>262</v>
      </c>
      <c r="K436" s="8">
        <v>20</v>
      </c>
      <c r="L436" s="8">
        <v>42.1</v>
      </c>
      <c r="M436" s="8">
        <v>37.9</v>
      </c>
      <c r="N436" s="9">
        <v>1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1">
        <v>0</v>
      </c>
      <c r="U436" s="7">
        <v>1</v>
      </c>
      <c r="V436" s="7">
        <v>1</v>
      </c>
      <c r="W436" s="7">
        <v>0</v>
      </c>
      <c r="X436" s="7">
        <v>0</v>
      </c>
      <c r="Y436" s="7">
        <v>1</v>
      </c>
      <c r="Z436" s="7">
        <v>0</v>
      </c>
      <c r="AA436" s="7">
        <v>1</v>
      </c>
      <c r="AB436" s="7">
        <v>0</v>
      </c>
      <c r="AC436" s="7">
        <v>0</v>
      </c>
      <c r="AD436" s="9">
        <v>20</v>
      </c>
      <c r="AE436" s="10">
        <v>45</v>
      </c>
      <c r="AF436" s="10">
        <v>0</v>
      </c>
      <c r="AG436" s="10">
        <v>0</v>
      </c>
      <c r="AH436" s="10">
        <v>1</v>
      </c>
      <c r="AI436" s="10">
        <v>0</v>
      </c>
      <c r="AJ436" s="10">
        <v>5</v>
      </c>
      <c r="AK436" s="10">
        <v>0</v>
      </c>
      <c r="AL436" s="10">
        <v>0</v>
      </c>
      <c r="AM436" s="13">
        <v>0</v>
      </c>
      <c r="AN436">
        <v>5</v>
      </c>
      <c r="AO436">
        <v>5</v>
      </c>
      <c r="AP436">
        <v>25</v>
      </c>
      <c r="AQ436">
        <v>0</v>
      </c>
      <c r="AR436">
        <v>0</v>
      </c>
      <c r="AS436">
        <v>0</v>
      </c>
      <c r="AT436">
        <v>0</v>
      </c>
      <c r="AU436" s="7"/>
      <c r="AV436" s="7"/>
      <c r="AW436" s="7"/>
    </row>
    <row r="437" spans="1:49" ht="15.75" x14ac:dyDescent="0.25">
      <c r="A437" s="6">
        <v>435</v>
      </c>
      <c r="B437" s="7" t="s">
        <v>489</v>
      </c>
      <c r="C437" s="7" t="s">
        <v>489</v>
      </c>
      <c r="D437" s="7">
        <v>-111.626754651</v>
      </c>
      <c r="E437" s="7">
        <v>45.557826409</v>
      </c>
      <c r="F437" s="7">
        <v>1743.5612865999999</v>
      </c>
      <c r="G437" s="7">
        <v>19.829158783</v>
      </c>
      <c r="H437" s="7">
        <v>82.757568359399997</v>
      </c>
      <c r="I437" s="7" t="s">
        <v>12</v>
      </c>
      <c r="J437" s="7" t="s">
        <v>262</v>
      </c>
      <c r="K437" s="8">
        <v>20</v>
      </c>
      <c r="L437" s="8">
        <v>42.1</v>
      </c>
      <c r="M437" s="8">
        <v>37.9</v>
      </c>
      <c r="N437" s="9">
        <v>1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1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9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3">
        <v>0</v>
      </c>
      <c r="AN437">
        <v>40</v>
      </c>
      <c r="AO437">
        <v>7</v>
      </c>
      <c r="AP437">
        <v>30</v>
      </c>
      <c r="AQ437">
        <v>0</v>
      </c>
      <c r="AR437">
        <v>0</v>
      </c>
      <c r="AS437">
        <v>0</v>
      </c>
      <c r="AT437">
        <v>0</v>
      </c>
      <c r="AU437" s="7"/>
      <c r="AV437" s="7"/>
      <c r="AW437" s="7"/>
    </row>
    <row r="438" spans="1:49" ht="15.75" x14ac:dyDescent="0.25">
      <c r="A438" s="6">
        <v>436</v>
      </c>
      <c r="B438" s="7" t="s">
        <v>490</v>
      </c>
      <c r="C438" s="7" t="s">
        <v>490</v>
      </c>
      <c r="D438" s="7">
        <v>-111.626719302</v>
      </c>
      <c r="E438" s="7">
        <v>45.557912817000002</v>
      </c>
      <c r="F438" s="7">
        <v>1742.37369941</v>
      </c>
      <c r="G438" s="7">
        <v>17.465970992999999</v>
      </c>
      <c r="H438" s="7">
        <v>100.25668335</v>
      </c>
      <c r="I438" s="7" t="s">
        <v>12</v>
      </c>
      <c r="J438" s="7" t="s">
        <v>262</v>
      </c>
      <c r="K438" s="8">
        <v>20</v>
      </c>
      <c r="L438" s="8">
        <v>42.1</v>
      </c>
      <c r="M438" s="8">
        <v>37.9</v>
      </c>
      <c r="N438" s="9">
        <v>1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1">
        <v>0</v>
      </c>
      <c r="U438" s="7">
        <v>0</v>
      </c>
      <c r="V438" s="7">
        <v>1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9">
        <v>0</v>
      </c>
      <c r="AE438" s="10">
        <v>25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3">
        <v>0</v>
      </c>
      <c r="AN438">
        <v>20</v>
      </c>
      <c r="AO438">
        <v>5</v>
      </c>
      <c r="AP438">
        <v>20</v>
      </c>
      <c r="AQ438">
        <v>0</v>
      </c>
      <c r="AR438">
        <v>0</v>
      </c>
      <c r="AS438">
        <v>1</v>
      </c>
      <c r="AT438">
        <v>15</v>
      </c>
      <c r="AU438" s="7"/>
      <c r="AV438" s="7"/>
      <c r="AW438" s="7"/>
    </row>
    <row r="439" spans="1:49" ht="15.75" x14ac:dyDescent="0.25">
      <c r="A439" s="6">
        <v>437</v>
      </c>
      <c r="B439" s="7" t="s">
        <v>491</v>
      </c>
      <c r="C439" s="7" t="s">
        <v>491</v>
      </c>
      <c r="D439" s="7">
        <v>-111.626683953</v>
      </c>
      <c r="E439" s="7">
        <v>45.557999226</v>
      </c>
      <c r="F439" s="7">
        <v>1741.48141323</v>
      </c>
      <c r="G439" s="7">
        <v>17.465970992999999</v>
      </c>
      <c r="H439" s="7">
        <v>100.25668335</v>
      </c>
      <c r="I439" s="7" t="s">
        <v>12</v>
      </c>
      <c r="J439" s="7" t="s">
        <v>262</v>
      </c>
      <c r="K439" s="8">
        <v>20</v>
      </c>
      <c r="L439" s="8">
        <v>42.1</v>
      </c>
      <c r="M439" s="8">
        <v>37.9</v>
      </c>
      <c r="N439" s="9">
        <v>1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1">
        <v>1</v>
      </c>
      <c r="U439" s="7">
        <v>0</v>
      </c>
      <c r="V439" s="7">
        <v>1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9">
        <v>0</v>
      </c>
      <c r="AE439" s="10">
        <v>5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0</v>
      </c>
      <c r="AM439" s="12">
        <v>1</v>
      </c>
      <c r="AN439">
        <v>60</v>
      </c>
      <c r="AO439">
        <v>1</v>
      </c>
      <c r="AP439">
        <v>5</v>
      </c>
      <c r="AQ439">
        <v>1</v>
      </c>
      <c r="AR439">
        <v>35</v>
      </c>
      <c r="AS439">
        <v>0</v>
      </c>
      <c r="AT439">
        <v>0</v>
      </c>
      <c r="AU439" s="7"/>
      <c r="AV439" s="7"/>
      <c r="AW439" s="7"/>
    </row>
    <row r="440" spans="1:49" ht="15.75" x14ac:dyDescent="0.25">
      <c r="A440" s="6">
        <v>438</v>
      </c>
      <c r="B440" s="7" t="s">
        <v>492</v>
      </c>
      <c r="C440" s="7" t="s">
        <v>492</v>
      </c>
      <c r="D440" s="7">
        <v>-111.626648604</v>
      </c>
      <c r="E440" s="7">
        <v>45.558085634000001</v>
      </c>
      <c r="F440" s="7">
        <v>1741.59391839</v>
      </c>
      <c r="G440" s="7">
        <v>17.465970992999999</v>
      </c>
      <c r="H440" s="7">
        <v>100.25668335</v>
      </c>
      <c r="I440" s="7" t="s">
        <v>12</v>
      </c>
      <c r="J440" s="7" t="s">
        <v>262</v>
      </c>
      <c r="K440" s="8">
        <v>20</v>
      </c>
      <c r="L440" s="8">
        <v>42.1</v>
      </c>
      <c r="M440" s="8">
        <v>37.9</v>
      </c>
      <c r="N440" s="9">
        <v>1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1">
        <v>0</v>
      </c>
      <c r="U440" s="7">
        <v>1</v>
      </c>
      <c r="V440" s="7">
        <v>1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1</v>
      </c>
      <c r="AD440" s="9">
        <v>5</v>
      </c>
      <c r="AE440" s="10">
        <v>5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25</v>
      </c>
      <c r="AM440" s="13">
        <v>0</v>
      </c>
      <c r="AN440">
        <v>10</v>
      </c>
      <c r="AO440">
        <v>3</v>
      </c>
      <c r="AP440">
        <v>15</v>
      </c>
      <c r="AQ440">
        <v>1</v>
      </c>
      <c r="AR440">
        <v>40</v>
      </c>
      <c r="AS440">
        <v>0</v>
      </c>
      <c r="AT440">
        <v>0</v>
      </c>
      <c r="AU440" s="7"/>
      <c r="AV440" s="7"/>
      <c r="AW440" s="7"/>
    </row>
    <row r="441" spans="1:49" ht="15.75" x14ac:dyDescent="0.25">
      <c r="A441" s="6">
        <v>439</v>
      </c>
      <c r="B441" s="7" t="s">
        <v>493</v>
      </c>
      <c r="C441" s="7" t="s">
        <v>493</v>
      </c>
      <c r="D441" s="7">
        <v>-111.626613255</v>
      </c>
      <c r="E441" s="7">
        <v>45.558172042999999</v>
      </c>
      <c r="F441" s="7">
        <v>1741.9574247999999</v>
      </c>
      <c r="G441" s="7">
        <v>15.756942749</v>
      </c>
      <c r="H441" s="7">
        <v>115.509109497</v>
      </c>
      <c r="I441" s="7" t="s">
        <v>12</v>
      </c>
      <c r="J441" s="7" t="s">
        <v>262</v>
      </c>
      <c r="K441" s="8">
        <v>20</v>
      </c>
      <c r="L441" s="8">
        <v>42.1</v>
      </c>
      <c r="M441" s="8">
        <v>37.9</v>
      </c>
      <c r="N441" s="9">
        <v>1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1">
        <v>0</v>
      </c>
      <c r="U441" s="7">
        <v>1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9">
        <v>20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3">
        <v>0</v>
      </c>
      <c r="AN441">
        <v>25</v>
      </c>
      <c r="AO441">
        <v>1</v>
      </c>
      <c r="AP441">
        <v>10</v>
      </c>
      <c r="AQ441">
        <v>1</v>
      </c>
      <c r="AR441">
        <v>10</v>
      </c>
      <c r="AS441">
        <v>0</v>
      </c>
      <c r="AT441">
        <v>0</v>
      </c>
      <c r="AU441" s="7"/>
      <c r="AV441" s="7"/>
      <c r="AW44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1668-C13B-4349-B4B6-CC1DEE97CD35}">
  <dimension ref="A1:I441"/>
  <sheetViews>
    <sheetView workbookViewId="0">
      <selection activeCell="I1" activeCellId="7" sqref="A1:A1048576 C1:C1048576 D1:D1048576 E1:E1048576 F1:F1048576 G1:G1048576 H1:H1048576 I1:I1048576"/>
    </sheetView>
  </sheetViews>
  <sheetFormatPr defaultRowHeight="15" x14ac:dyDescent="0.25"/>
  <cols>
    <col min="1" max="1" width="19.5703125" bestFit="1" customWidth="1"/>
    <col min="2" max="2" width="10.5703125" style="19" bestFit="1" customWidth="1"/>
    <col min="3" max="4" width="19.7109375" style="20" customWidth="1"/>
    <col min="5" max="5" width="24.7109375" style="20" bestFit="1" customWidth="1"/>
    <col min="6" max="6" width="13.7109375" style="20" customWidth="1"/>
    <col min="7" max="7" width="15.7109375" style="20" bestFit="1" customWidth="1"/>
    <col min="8" max="8" width="17.140625" style="20" bestFit="1" customWidth="1"/>
    <col min="9" max="9" width="14.42578125" style="20" bestFit="1" customWidth="1"/>
  </cols>
  <sheetData>
    <row r="1" spans="1:9" x14ac:dyDescent="0.25">
      <c r="A1" t="s">
        <v>707</v>
      </c>
      <c r="B1" s="19" t="s">
        <v>706</v>
      </c>
      <c r="C1" s="20" t="s">
        <v>3</v>
      </c>
      <c r="D1" s="20" t="s">
        <v>4</v>
      </c>
      <c r="E1" s="20" t="s">
        <v>495</v>
      </c>
      <c r="F1" s="20" t="s">
        <v>496</v>
      </c>
      <c r="G1" s="20" t="s">
        <v>497</v>
      </c>
      <c r="H1" s="20" t="s">
        <v>5</v>
      </c>
      <c r="I1" s="20" t="s">
        <v>498</v>
      </c>
    </row>
    <row r="2" spans="1:9" x14ac:dyDescent="0.25">
      <c r="A2" t="str">
        <f>SUBSTITUTE(SUBSTITUTE(B2,"(", ""), ")","")</f>
        <v>3x-5</v>
      </c>
      <c r="B2" s="19" t="s">
        <v>499</v>
      </c>
      <c r="C2" s="20">
        <v>-111.647588238</v>
      </c>
      <c r="D2" s="20">
        <v>45.598918103999999</v>
      </c>
      <c r="E2" s="20">
        <v>-2319390000</v>
      </c>
      <c r="F2" s="20">
        <v>6.79244</v>
      </c>
      <c r="G2" s="20">
        <v>235.2</v>
      </c>
      <c r="H2" s="20">
        <v>1527.36</v>
      </c>
      <c r="I2" s="20">
        <v>-0.86206099999999997</v>
      </c>
    </row>
    <row r="3" spans="1:9" x14ac:dyDescent="0.25">
      <c r="A3" t="str">
        <f t="shared" ref="A3:A66" si="0">SUBSTITUTE(SUBSTITUTE(B3,"(", ""), ")","")</f>
        <v>3x-4</v>
      </c>
      <c r="B3" s="19" t="s">
        <v>500</v>
      </c>
      <c r="C3" s="20">
        <v>-111.64746058999999</v>
      </c>
      <c r="D3" s="20">
        <v>45.598910482999997</v>
      </c>
      <c r="E3" s="20">
        <v>-2008460000</v>
      </c>
      <c r="F3" s="20">
        <v>6.5165899999999999</v>
      </c>
      <c r="G3" s="20">
        <v>233.28899999999999</v>
      </c>
      <c r="H3" s="20">
        <v>1528.66</v>
      </c>
      <c r="I3" s="20">
        <v>-0.86206099999999997</v>
      </c>
    </row>
    <row r="4" spans="1:9" x14ac:dyDescent="0.25">
      <c r="A4" t="str">
        <f t="shared" si="0"/>
        <v>3x-3</v>
      </c>
      <c r="B4" s="19" t="s">
        <v>501</v>
      </c>
      <c r="C4" s="20">
        <v>-111.64733294299999</v>
      </c>
      <c r="D4" s="20">
        <v>45.598902862000003</v>
      </c>
      <c r="E4" s="20">
        <v>-863564000</v>
      </c>
      <c r="F4" s="20">
        <v>5.6898900000000001</v>
      </c>
      <c r="G4" s="20">
        <v>226.65700000000001</v>
      </c>
      <c r="H4" s="20">
        <v>1529.96</v>
      </c>
      <c r="I4" s="20">
        <v>0.41381800000000002</v>
      </c>
    </row>
    <row r="5" spans="1:9" x14ac:dyDescent="0.25">
      <c r="A5" t="str">
        <f t="shared" si="0"/>
        <v>3x-2</v>
      </c>
      <c r="B5" s="19" t="s">
        <v>502</v>
      </c>
      <c r="C5" s="20">
        <v>-111.64720529500001</v>
      </c>
      <c r="D5" s="20">
        <v>45.598895241999998</v>
      </c>
      <c r="E5" s="20">
        <v>232424000</v>
      </c>
      <c r="F5" s="20">
        <v>4.9145000000000003</v>
      </c>
      <c r="G5" s="20">
        <v>218.44800000000001</v>
      </c>
      <c r="H5" s="20">
        <v>1531.13</v>
      </c>
      <c r="I5" s="20">
        <v>0.41381800000000002</v>
      </c>
    </row>
    <row r="6" spans="1:9" x14ac:dyDescent="0.25">
      <c r="A6" t="str">
        <f t="shared" si="0"/>
        <v>3x-1</v>
      </c>
      <c r="B6" s="19" t="s">
        <v>503</v>
      </c>
      <c r="C6" s="20">
        <v>-111.64707764800001</v>
      </c>
      <c r="D6" s="20">
        <v>45.598887621000003</v>
      </c>
      <c r="E6" s="20">
        <v>1345490000</v>
      </c>
      <c r="F6" s="20">
        <v>4.5251700000000001</v>
      </c>
      <c r="G6" s="20">
        <v>199.75299999999999</v>
      </c>
      <c r="H6" s="20">
        <v>1531.51</v>
      </c>
      <c r="I6" s="20">
        <v>0.689697</v>
      </c>
    </row>
    <row r="7" spans="1:9" x14ac:dyDescent="0.25">
      <c r="A7" t="str">
        <f t="shared" si="0"/>
        <v>3xy0</v>
      </c>
      <c r="B7" s="19" t="s">
        <v>51</v>
      </c>
      <c r="C7" s="20">
        <v>-111.64695</v>
      </c>
      <c r="D7" s="20">
        <v>45.598880000000001</v>
      </c>
      <c r="E7" s="20">
        <v>2419890000</v>
      </c>
      <c r="F7" s="20">
        <v>4.1216600000000003</v>
      </c>
      <c r="G7" s="20">
        <v>180.01</v>
      </c>
      <c r="H7" s="20">
        <v>1531.92</v>
      </c>
      <c r="I7" s="20">
        <v>0.689697</v>
      </c>
    </row>
    <row r="8" spans="1:9" x14ac:dyDescent="0.25">
      <c r="A8" t="str">
        <f t="shared" si="0"/>
        <v>3x1</v>
      </c>
      <c r="B8" s="19" t="s">
        <v>52</v>
      </c>
      <c r="C8" s="20">
        <v>-111.646816</v>
      </c>
      <c r="D8" s="20">
        <v>45.598872</v>
      </c>
      <c r="E8" s="20">
        <v>140706000</v>
      </c>
      <c r="F8" s="20">
        <v>4.6494400000000002</v>
      </c>
      <c r="G8" s="20">
        <v>169.18799999999999</v>
      </c>
      <c r="H8" s="20">
        <v>1531.42</v>
      </c>
      <c r="I8" s="20">
        <v>0.689697</v>
      </c>
    </row>
    <row r="9" spans="1:9" x14ac:dyDescent="0.25">
      <c r="A9" t="str">
        <f t="shared" si="0"/>
        <v>3x2</v>
      </c>
      <c r="B9" s="19" t="s">
        <v>53</v>
      </c>
      <c r="C9" s="20">
        <v>-111.646682</v>
      </c>
      <c r="D9" s="20">
        <v>45.598863999999999</v>
      </c>
      <c r="E9" s="20">
        <v>-2105650000</v>
      </c>
      <c r="F9" s="20">
        <v>5.24397</v>
      </c>
      <c r="G9" s="20">
        <v>158.87100000000001</v>
      </c>
      <c r="H9" s="20">
        <v>1530.88</v>
      </c>
      <c r="I9" s="20">
        <v>0</v>
      </c>
    </row>
    <row r="10" spans="1:9" x14ac:dyDescent="0.25">
      <c r="A10" t="str">
        <f t="shared" si="0"/>
        <v>3x3</v>
      </c>
      <c r="B10" s="19" t="s">
        <v>54</v>
      </c>
      <c r="C10" s="20">
        <v>-111.646548</v>
      </c>
      <c r="D10" s="20">
        <v>45.598855999999998</v>
      </c>
      <c r="E10" s="20">
        <v>-1374460000</v>
      </c>
      <c r="F10" s="20">
        <v>5.7225900000000003</v>
      </c>
      <c r="G10" s="20">
        <v>155.94</v>
      </c>
      <c r="H10" s="20">
        <v>1530.29</v>
      </c>
      <c r="I10" s="20">
        <v>0</v>
      </c>
    </row>
    <row r="11" spans="1:9" x14ac:dyDescent="0.25">
      <c r="A11" t="str">
        <f t="shared" si="0"/>
        <v>3x4</v>
      </c>
      <c r="B11" s="19" t="s">
        <v>55</v>
      </c>
      <c r="C11" s="20">
        <v>-111.64641399999999</v>
      </c>
      <c r="D11" s="20">
        <v>45.598847999999997</v>
      </c>
      <c r="E11" s="20">
        <v>-373351000</v>
      </c>
      <c r="F11" s="20">
        <v>6.2129500000000002</v>
      </c>
      <c r="G11" s="20">
        <v>154.21700000000001</v>
      </c>
      <c r="H11" s="20">
        <v>1529.66</v>
      </c>
      <c r="I11" s="20">
        <v>0.103394</v>
      </c>
    </row>
    <row r="12" spans="1:9" x14ac:dyDescent="0.25">
      <c r="A12" t="str">
        <f t="shared" si="0"/>
        <v>3x5</v>
      </c>
      <c r="B12" s="19" t="s">
        <v>56</v>
      </c>
      <c r="C12" s="20">
        <v>-111.64628</v>
      </c>
      <c r="D12" s="20">
        <v>45.598840000000003</v>
      </c>
      <c r="E12" s="20">
        <v>1027760000</v>
      </c>
      <c r="F12" s="20">
        <v>6.5533900000000003</v>
      </c>
      <c r="G12" s="20">
        <v>152.73599999999999</v>
      </c>
      <c r="H12" s="20">
        <v>1529.01</v>
      </c>
      <c r="I12" s="20">
        <v>0.103394</v>
      </c>
    </row>
    <row r="13" spans="1:9" x14ac:dyDescent="0.25">
      <c r="A13" t="str">
        <f t="shared" si="0"/>
        <v>3y-5</v>
      </c>
      <c r="B13" s="19" t="s">
        <v>504</v>
      </c>
      <c r="C13" s="20">
        <v>-111.64703</v>
      </c>
      <c r="D13" s="20">
        <v>45.59845</v>
      </c>
      <c r="E13" s="20">
        <v>2213670000</v>
      </c>
      <c r="F13" s="20">
        <v>2.2315900000000002</v>
      </c>
      <c r="G13" s="20">
        <v>171.86099999999999</v>
      </c>
      <c r="H13" s="20">
        <v>1530</v>
      </c>
      <c r="I13" s="20">
        <v>2.8276400000000002</v>
      </c>
    </row>
    <row r="14" spans="1:9" x14ac:dyDescent="0.25">
      <c r="A14" t="str">
        <f t="shared" si="0"/>
        <v>3y-4</v>
      </c>
      <c r="B14" s="19" t="s">
        <v>505</v>
      </c>
      <c r="C14" s="20">
        <v>-111.647014</v>
      </c>
      <c r="D14" s="20">
        <v>45.598536000000003</v>
      </c>
      <c r="E14" s="20">
        <v>816059000</v>
      </c>
      <c r="F14" s="20">
        <v>2.2461799999999998</v>
      </c>
      <c r="G14" s="20">
        <v>172.124</v>
      </c>
      <c r="H14" s="20">
        <v>1530</v>
      </c>
      <c r="I14" s="20">
        <v>0.689697</v>
      </c>
    </row>
    <row r="15" spans="1:9" x14ac:dyDescent="0.25">
      <c r="A15" t="str">
        <f t="shared" si="0"/>
        <v>3y-3</v>
      </c>
      <c r="B15" s="19" t="s">
        <v>506</v>
      </c>
      <c r="C15" s="20">
        <v>-111.646998</v>
      </c>
      <c r="D15" s="20">
        <v>45.598621999999999</v>
      </c>
      <c r="E15" s="20">
        <v>-442958000</v>
      </c>
      <c r="F15" s="20">
        <v>2.3236599999999998</v>
      </c>
      <c r="G15" s="20">
        <v>172.965</v>
      </c>
      <c r="H15" s="20">
        <v>1530.07</v>
      </c>
      <c r="I15" s="20">
        <v>0.689697</v>
      </c>
    </row>
    <row r="16" spans="1:9" x14ac:dyDescent="0.25">
      <c r="A16" t="str">
        <f t="shared" si="0"/>
        <v>3y-2</v>
      </c>
      <c r="B16" s="19" t="s">
        <v>507</v>
      </c>
      <c r="C16" s="20">
        <v>-111.64698199999999</v>
      </c>
      <c r="D16" s="20">
        <v>45.598708000000002</v>
      </c>
      <c r="E16" s="20">
        <v>280210000</v>
      </c>
      <c r="F16" s="20">
        <v>2.9192</v>
      </c>
      <c r="G16" s="20">
        <v>173.28299999999999</v>
      </c>
      <c r="H16" s="20">
        <v>1530.65</v>
      </c>
      <c r="I16" s="20">
        <v>0.689697</v>
      </c>
    </row>
    <row r="17" spans="1:9" x14ac:dyDescent="0.25">
      <c r="A17" t="str">
        <f t="shared" si="0"/>
        <v>3y-1</v>
      </c>
      <c r="B17" s="19" t="s">
        <v>508</v>
      </c>
      <c r="C17" s="20">
        <v>-111.64696600000001</v>
      </c>
      <c r="D17" s="20">
        <v>45.598793999999998</v>
      </c>
      <c r="E17" s="20">
        <v>1234490000</v>
      </c>
      <c r="F17" s="20">
        <v>3.5185300000000002</v>
      </c>
      <c r="G17" s="20">
        <v>175.631</v>
      </c>
      <c r="H17" s="20">
        <v>1531.27</v>
      </c>
      <c r="I17" s="20">
        <v>0.689697</v>
      </c>
    </row>
    <row r="18" spans="1:9" x14ac:dyDescent="0.25">
      <c r="A18" t="str">
        <f t="shared" si="0"/>
        <v>3y1</v>
      </c>
      <c r="B18" s="19" t="s">
        <v>62</v>
      </c>
      <c r="C18" s="20">
        <v>-111.64691999999999</v>
      </c>
      <c r="D18" s="20">
        <v>45.598970000000001</v>
      </c>
      <c r="E18" s="20">
        <v>643272000</v>
      </c>
      <c r="F18" s="20">
        <v>4.6648500000000004</v>
      </c>
      <c r="G18" s="20">
        <v>179.66300000000001</v>
      </c>
      <c r="H18" s="20">
        <v>1532.55</v>
      </c>
      <c r="I18" s="20">
        <v>0.689697</v>
      </c>
    </row>
    <row r="19" spans="1:9" x14ac:dyDescent="0.25">
      <c r="A19" t="str">
        <f t="shared" si="0"/>
        <v>3y2</v>
      </c>
      <c r="B19" s="19" t="s">
        <v>63</v>
      </c>
      <c r="C19" s="20">
        <v>-111.64689</v>
      </c>
      <c r="D19" s="20">
        <v>45.599060000000001</v>
      </c>
      <c r="E19" s="20">
        <v>-538058000</v>
      </c>
      <c r="F19" s="20">
        <v>5.1498299999999997</v>
      </c>
      <c r="G19" s="20">
        <v>179.161</v>
      </c>
      <c r="H19" s="20">
        <v>1533.28</v>
      </c>
      <c r="I19" s="20">
        <v>0.44824199999999997</v>
      </c>
    </row>
    <row r="20" spans="1:9" x14ac:dyDescent="0.25">
      <c r="A20" t="str">
        <f t="shared" si="0"/>
        <v>3y3</v>
      </c>
      <c r="B20" s="19" t="s">
        <v>64</v>
      </c>
      <c r="C20" s="20">
        <v>-111.64686</v>
      </c>
      <c r="D20" s="20">
        <v>45.599150000000002</v>
      </c>
      <c r="E20" s="20">
        <v>-630996000</v>
      </c>
      <c r="F20" s="20">
        <v>5.5580499999999997</v>
      </c>
      <c r="G20" s="20">
        <v>178.74100000000001</v>
      </c>
      <c r="H20" s="20">
        <v>1534.15</v>
      </c>
      <c r="I20" s="20">
        <v>0.44824199999999997</v>
      </c>
    </row>
    <row r="21" spans="1:9" x14ac:dyDescent="0.25">
      <c r="A21" t="str">
        <f t="shared" si="0"/>
        <v>3y4</v>
      </c>
      <c r="B21" s="19" t="s">
        <v>65</v>
      </c>
      <c r="C21" s="20">
        <v>-111.64682999999999</v>
      </c>
      <c r="D21" s="20">
        <v>45.599240000000002</v>
      </c>
      <c r="E21" s="20">
        <v>1087060000</v>
      </c>
      <c r="F21" s="20">
        <v>5.4673800000000004</v>
      </c>
      <c r="G21" s="20">
        <v>175.989</v>
      </c>
      <c r="H21" s="20">
        <v>1535.25</v>
      </c>
      <c r="I21" s="20">
        <v>0.44824199999999997</v>
      </c>
    </row>
    <row r="22" spans="1:9" x14ac:dyDescent="0.25">
      <c r="A22" t="str">
        <f t="shared" si="0"/>
        <v>3y5</v>
      </c>
      <c r="B22" s="19" t="s">
        <v>66</v>
      </c>
      <c r="C22" s="20">
        <v>-111.6468</v>
      </c>
      <c r="D22" s="20">
        <v>45.599330000000002</v>
      </c>
      <c r="E22" s="20">
        <v>2082520000</v>
      </c>
      <c r="F22" s="20">
        <v>5.2477099999999997</v>
      </c>
      <c r="G22" s="20">
        <v>172.82900000000001</v>
      </c>
      <c r="H22" s="20">
        <v>1536.26</v>
      </c>
      <c r="I22" s="20">
        <v>0.65515100000000004</v>
      </c>
    </row>
    <row r="23" spans="1:9" x14ac:dyDescent="0.25">
      <c r="A23" t="str">
        <f t="shared" si="0"/>
        <v>5x-5</v>
      </c>
      <c r="B23" s="19" t="s">
        <v>509</v>
      </c>
      <c r="C23" s="20">
        <v>-111.6464</v>
      </c>
      <c r="D23" s="20">
        <v>45.606560000000002</v>
      </c>
      <c r="E23" s="20">
        <v>-1033900000</v>
      </c>
      <c r="F23" s="20">
        <v>8.4380699999999997</v>
      </c>
      <c r="G23" s="20">
        <v>138.53299999999999</v>
      </c>
      <c r="H23" s="20">
        <v>1595.96</v>
      </c>
      <c r="I23" s="20">
        <v>-1.4827900000000001</v>
      </c>
    </row>
    <row r="24" spans="1:9" x14ac:dyDescent="0.25">
      <c r="A24" t="str">
        <f t="shared" si="0"/>
        <v>5x-4</v>
      </c>
      <c r="B24" s="19" t="s">
        <v>510</v>
      </c>
      <c r="C24" s="20">
        <v>-111.646288</v>
      </c>
      <c r="D24" s="20">
        <v>45.606534000000003</v>
      </c>
      <c r="E24" s="20">
        <v>-410045000</v>
      </c>
      <c r="F24" s="20">
        <v>8.2840000000000007</v>
      </c>
      <c r="G24" s="20">
        <v>141.43</v>
      </c>
      <c r="H24" s="20">
        <v>1594.67</v>
      </c>
      <c r="I24" s="20">
        <v>-1.4827900000000001</v>
      </c>
    </row>
    <row r="25" spans="1:9" x14ac:dyDescent="0.25">
      <c r="A25" t="str">
        <f t="shared" si="0"/>
        <v>5x-3</v>
      </c>
      <c r="B25" s="19" t="s">
        <v>511</v>
      </c>
      <c r="C25" s="20">
        <v>-111.646176</v>
      </c>
      <c r="D25" s="20">
        <v>45.606507999999998</v>
      </c>
      <c r="E25" s="20">
        <v>-271257000</v>
      </c>
      <c r="F25" s="20">
        <v>8.2117000000000004</v>
      </c>
      <c r="G25" s="20">
        <v>144.251</v>
      </c>
      <c r="H25" s="20">
        <v>1593.32</v>
      </c>
      <c r="I25" s="20">
        <v>-1.6551499999999999</v>
      </c>
    </row>
    <row r="26" spans="1:9" x14ac:dyDescent="0.25">
      <c r="A26" t="str">
        <f t="shared" si="0"/>
        <v>5x-2</v>
      </c>
      <c r="B26" s="19" t="s">
        <v>512</v>
      </c>
      <c r="C26" s="20">
        <v>-111.646064</v>
      </c>
      <c r="D26" s="20">
        <v>45.606482</v>
      </c>
      <c r="E26" s="20">
        <v>-939211000</v>
      </c>
      <c r="F26" s="20">
        <v>8.1753699999999991</v>
      </c>
      <c r="G26" s="20">
        <v>147.541</v>
      </c>
      <c r="H26" s="20">
        <v>1591.89</v>
      </c>
      <c r="I26" s="20">
        <v>-1.6551499999999999</v>
      </c>
    </row>
    <row r="27" spans="1:9" x14ac:dyDescent="0.25">
      <c r="A27" t="str">
        <f t="shared" si="0"/>
        <v>5x-1</v>
      </c>
      <c r="B27" s="19" t="s">
        <v>513</v>
      </c>
      <c r="C27" s="20">
        <v>-111.64595199999999</v>
      </c>
      <c r="D27" s="20">
        <v>45.606456000000001</v>
      </c>
      <c r="E27" s="20">
        <v>-2538120000</v>
      </c>
      <c r="F27" s="20">
        <v>8.1125900000000009</v>
      </c>
      <c r="G27" s="20">
        <v>151.26300000000001</v>
      </c>
      <c r="H27" s="20">
        <v>1590.39</v>
      </c>
      <c r="I27" s="20">
        <v>-2.3102999999999998</v>
      </c>
    </row>
    <row r="28" spans="1:9" x14ac:dyDescent="0.25">
      <c r="A28" t="str">
        <f t="shared" si="0"/>
        <v>5xy0</v>
      </c>
      <c r="B28" s="19" t="s">
        <v>72</v>
      </c>
      <c r="C28" s="20">
        <v>-111.64584000000001</v>
      </c>
      <c r="D28" s="20">
        <v>45.606430000000003</v>
      </c>
      <c r="E28" s="20">
        <v>-4332660000</v>
      </c>
      <c r="F28" s="20">
        <v>8.0079499999999992</v>
      </c>
      <c r="G28" s="20">
        <v>154.876</v>
      </c>
      <c r="H28" s="20">
        <v>1588.81</v>
      </c>
      <c r="I28" s="20">
        <v>-2.3102999999999998</v>
      </c>
    </row>
    <row r="29" spans="1:9" x14ac:dyDescent="0.25">
      <c r="A29" t="str">
        <f t="shared" si="0"/>
        <v>5x1</v>
      </c>
      <c r="B29" s="19" t="s">
        <v>73</v>
      </c>
      <c r="C29" s="20">
        <v>-111.645718351</v>
      </c>
      <c r="D29" s="20">
        <v>45.606401759999997</v>
      </c>
      <c r="E29" s="20">
        <v>-4407330000</v>
      </c>
      <c r="F29" s="20">
        <v>7.7907799999999998</v>
      </c>
      <c r="G29" s="20">
        <v>160.59399999999999</v>
      </c>
      <c r="H29" s="20">
        <v>1587.82</v>
      </c>
      <c r="I29" s="20">
        <v>-2.3102999999999998</v>
      </c>
    </row>
    <row r="30" spans="1:9" x14ac:dyDescent="0.25">
      <c r="A30" t="str">
        <f t="shared" si="0"/>
        <v>5x2</v>
      </c>
      <c r="B30" s="19" t="s">
        <v>74</v>
      </c>
      <c r="C30" s="20">
        <v>-111.64559670200001</v>
      </c>
      <c r="D30" s="20">
        <v>45.606373519999998</v>
      </c>
      <c r="E30" s="20">
        <v>-3896720000</v>
      </c>
      <c r="F30" s="20">
        <v>7.4809000000000001</v>
      </c>
      <c r="G30" s="20">
        <v>166.49100000000001</v>
      </c>
      <c r="H30" s="20">
        <v>1586.98</v>
      </c>
      <c r="I30" s="20">
        <v>-1.62073</v>
      </c>
    </row>
    <row r="31" spans="1:9" x14ac:dyDescent="0.25">
      <c r="A31" t="str">
        <f t="shared" si="0"/>
        <v>5x3</v>
      </c>
      <c r="B31" s="19" t="s">
        <v>75</v>
      </c>
      <c r="C31" s="20">
        <v>-111.645475053</v>
      </c>
      <c r="D31" s="20">
        <v>45.606345279999999</v>
      </c>
      <c r="E31" s="20">
        <v>-2445660000</v>
      </c>
      <c r="F31" s="20">
        <v>7.1832000000000003</v>
      </c>
      <c r="G31" s="20">
        <v>169.62</v>
      </c>
      <c r="H31" s="20">
        <v>1586.48</v>
      </c>
      <c r="I31" s="20">
        <v>-1.62073</v>
      </c>
    </row>
    <row r="32" spans="1:9" x14ac:dyDescent="0.25">
      <c r="A32" t="str">
        <f t="shared" si="0"/>
        <v>5x4</v>
      </c>
      <c r="B32" s="19" t="s">
        <v>76</v>
      </c>
      <c r="C32" s="20">
        <v>-111.64535340400001</v>
      </c>
      <c r="D32" s="20">
        <v>45.60631704</v>
      </c>
      <c r="E32" s="20">
        <v>-1272640000</v>
      </c>
      <c r="F32" s="20">
        <v>6.9857199999999997</v>
      </c>
      <c r="G32" s="20">
        <v>172.17599999999999</v>
      </c>
      <c r="H32" s="20">
        <v>1586.04</v>
      </c>
      <c r="I32" s="20">
        <v>-0.65515100000000004</v>
      </c>
    </row>
    <row r="33" spans="1:9" x14ac:dyDescent="0.25">
      <c r="A33" t="str">
        <f t="shared" si="0"/>
        <v>5x5</v>
      </c>
      <c r="B33" s="19" t="s">
        <v>77</v>
      </c>
      <c r="C33" s="20">
        <v>-111.645231755</v>
      </c>
      <c r="D33" s="20">
        <v>45.606288800000002</v>
      </c>
      <c r="E33" s="20">
        <v>-873964000</v>
      </c>
      <c r="F33" s="20">
        <v>6.7362500000000001</v>
      </c>
      <c r="G33" s="20">
        <v>175.92</v>
      </c>
      <c r="H33" s="20">
        <v>1585.56</v>
      </c>
      <c r="I33" s="20">
        <v>-0.65515100000000004</v>
      </c>
    </row>
    <row r="34" spans="1:9" x14ac:dyDescent="0.25">
      <c r="A34" t="str">
        <f t="shared" si="0"/>
        <v>5y-5</v>
      </c>
      <c r="B34" s="19" t="s">
        <v>514</v>
      </c>
      <c r="C34" s="20">
        <v>-111.64595</v>
      </c>
      <c r="D34" s="20">
        <v>45.60604</v>
      </c>
      <c r="E34" s="20">
        <v>-2601950000</v>
      </c>
      <c r="F34" s="20">
        <v>5.9681899999999999</v>
      </c>
      <c r="G34" s="20">
        <v>128.83199999999999</v>
      </c>
      <c r="H34" s="20">
        <v>1585.9</v>
      </c>
      <c r="I34" s="20">
        <v>-2.4827900000000001</v>
      </c>
    </row>
    <row r="35" spans="1:9" x14ac:dyDescent="0.25">
      <c r="A35" t="str">
        <f t="shared" si="0"/>
        <v>5y-4</v>
      </c>
      <c r="B35" s="19" t="s">
        <v>515</v>
      </c>
      <c r="C35" s="20">
        <v>-111.645928</v>
      </c>
      <c r="D35" s="20">
        <v>45.606118000000002</v>
      </c>
      <c r="E35" s="20">
        <v>-3428250000</v>
      </c>
      <c r="F35" s="20">
        <v>6.1779799999999998</v>
      </c>
      <c r="G35" s="20">
        <v>135.53700000000001</v>
      </c>
      <c r="H35" s="20">
        <v>1586.1</v>
      </c>
      <c r="I35" s="20">
        <v>-2.4827900000000001</v>
      </c>
    </row>
    <row r="36" spans="1:9" x14ac:dyDescent="0.25">
      <c r="A36" t="str">
        <f t="shared" si="0"/>
        <v>5y-3</v>
      </c>
      <c r="B36" s="19" t="s">
        <v>516</v>
      </c>
      <c r="C36" s="20">
        <v>-111.645906</v>
      </c>
      <c r="D36" s="20">
        <v>45.606195999999997</v>
      </c>
      <c r="E36" s="20">
        <v>-3931470000</v>
      </c>
      <c r="F36" s="20">
        <v>6.6736500000000003</v>
      </c>
      <c r="G36" s="20">
        <v>140.648</v>
      </c>
      <c r="H36" s="20">
        <v>1586.7</v>
      </c>
      <c r="I36" s="20">
        <v>-2.4827900000000001</v>
      </c>
    </row>
    <row r="37" spans="1:9" x14ac:dyDescent="0.25">
      <c r="A37" t="str">
        <f t="shared" si="0"/>
        <v>5y-2</v>
      </c>
      <c r="B37" s="19" t="s">
        <v>517</v>
      </c>
      <c r="C37" s="20">
        <v>-111.645884</v>
      </c>
      <c r="D37" s="20">
        <v>45.606273999999999</v>
      </c>
      <c r="E37" s="20">
        <v>-4377060000</v>
      </c>
      <c r="F37" s="20">
        <v>7.1853899999999999</v>
      </c>
      <c r="G37" s="20">
        <v>145.81200000000001</v>
      </c>
      <c r="H37" s="20">
        <v>1587.31</v>
      </c>
      <c r="I37" s="20">
        <v>-2.3102999999999998</v>
      </c>
    </row>
    <row r="38" spans="1:9" x14ac:dyDescent="0.25">
      <c r="A38" t="str">
        <f t="shared" si="0"/>
        <v>5y-1</v>
      </c>
      <c r="B38" s="19" t="s">
        <v>518</v>
      </c>
      <c r="C38" s="20">
        <v>-111.64586199999999</v>
      </c>
      <c r="D38" s="20">
        <v>45.606352000000001</v>
      </c>
      <c r="E38" s="20">
        <v>-4765000000</v>
      </c>
      <c r="F38" s="20">
        <v>7.7131999999999996</v>
      </c>
      <c r="G38" s="20">
        <v>151.03</v>
      </c>
      <c r="H38" s="20">
        <v>1587.91</v>
      </c>
      <c r="I38" s="20">
        <v>-2.3102999999999998</v>
      </c>
    </row>
    <row r="39" spans="1:9" x14ac:dyDescent="0.25">
      <c r="A39" t="str">
        <f t="shared" si="0"/>
        <v>5y1</v>
      </c>
      <c r="B39" s="19" t="s">
        <v>83</v>
      </c>
      <c r="C39" s="20">
        <v>-111.64580599999999</v>
      </c>
      <c r="D39" s="20">
        <v>45.606521999999998</v>
      </c>
      <c r="E39" s="20">
        <v>-2572300000</v>
      </c>
      <c r="F39" s="20">
        <v>8.0902999999999992</v>
      </c>
      <c r="G39" s="20">
        <v>158.30799999999999</v>
      </c>
      <c r="H39" s="20">
        <v>1590.3</v>
      </c>
      <c r="I39" s="20">
        <v>-2.3102999999999998</v>
      </c>
    </row>
    <row r="40" spans="1:9" x14ac:dyDescent="0.25">
      <c r="A40" t="str">
        <f t="shared" si="0"/>
        <v>5y2</v>
      </c>
      <c r="B40" s="19" t="s">
        <v>84</v>
      </c>
      <c r="C40" s="20">
        <v>-111.64577199999999</v>
      </c>
      <c r="D40" s="20">
        <v>45.606614</v>
      </c>
      <c r="E40" s="20">
        <v>-696730000</v>
      </c>
      <c r="F40" s="20">
        <v>8.1824399999999997</v>
      </c>
      <c r="G40" s="20">
        <v>161.096</v>
      </c>
      <c r="H40" s="20">
        <v>1591.83</v>
      </c>
      <c r="I40" s="20">
        <v>-0.24133299999999999</v>
      </c>
    </row>
    <row r="41" spans="1:9" x14ac:dyDescent="0.25">
      <c r="A41" t="str">
        <f t="shared" si="0"/>
        <v>5y3</v>
      </c>
      <c r="B41" s="19" t="s">
        <v>85</v>
      </c>
      <c r="C41" s="20">
        <v>-111.64573799999999</v>
      </c>
      <c r="D41" s="20">
        <v>45.606706000000003</v>
      </c>
      <c r="E41" s="20">
        <v>874796000</v>
      </c>
      <c r="F41" s="20">
        <v>7.9071499999999997</v>
      </c>
      <c r="G41" s="20">
        <v>161.32499999999999</v>
      </c>
      <c r="H41" s="20">
        <v>1593.22</v>
      </c>
      <c r="I41" s="20">
        <v>-0.24133299999999999</v>
      </c>
    </row>
    <row r="42" spans="1:9" x14ac:dyDescent="0.25">
      <c r="A42" t="str">
        <f t="shared" si="0"/>
        <v>5y4</v>
      </c>
      <c r="B42" s="19" t="s">
        <v>87</v>
      </c>
      <c r="C42" s="20">
        <v>-111.64570399999999</v>
      </c>
      <c r="D42" s="20">
        <v>45.606797999999998</v>
      </c>
      <c r="E42" s="20">
        <v>2114210000</v>
      </c>
      <c r="F42" s="20">
        <v>7.0983900000000002</v>
      </c>
      <c r="G42" s="20">
        <v>158.47499999999999</v>
      </c>
      <c r="H42" s="20">
        <v>1594.43</v>
      </c>
      <c r="I42" s="20">
        <v>-0.24133299999999999</v>
      </c>
    </row>
    <row r="43" spans="1:9" x14ac:dyDescent="0.25">
      <c r="A43" t="str">
        <f t="shared" si="0"/>
        <v>5y5</v>
      </c>
      <c r="B43" s="19" t="s">
        <v>88</v>
      </c>
      <c r="C43" s="20">
        <v>-111.64567</v>
      </c>
      <c r="D43" s="20">
        <v>45.60689</v>
      </c>
      <c r="E43" s="20">
        <v>3458700000</v>
      </c>
      <c r="F43" s="20">
        <v>6.2521500000000003</v>
      </c>
      <c r="G43" s="20">
        <v>155.035</v>
      </c>
      <c r="H43" s="20">
        <v>1595.63</v>
      </c>
      <c r="I43" s="20">
        <v>1.9655800000000001</v>
      </c>
    </row>
    <row r="44" spans="1:9" x14ac:dyDescent="0.25">
      <c r="A44" t="str">
        <f t="shared" si="0"/>
        <v>8x-5</v>
      </c>
      <c r="B44" s="19" t="s">
        <v>519</v>
      </c>
      <c r="C44" s="20">
        <v>-111.65252</v>
      </c>
      <c r="D44" s="20">
        <v>45.590260000000001</v>
      </c>
      <c r="E44" s="20">
        <v>-4519200000</v>
      </c>
      <c r="F44" s="20">
        <v>3.5503499999999999</v>
      </c>
      <c r="G44" s="20">
        <v>196.411</v>
      </c>
      <c r="H44" s="20">
        <v>1466.94</v>
      </c>
      <c r="I44" s="20">
        <v>-1.86206</v>
      </c>
    </row>
    <row r="45" spans="1:9" x14ac:dyDescent="0.25">
      <c r="A45" t="str">
        <f t="shared" si="0"/>
        <v>8x-4</v>
      </c>
      <c r="B45" s="19" t="s">
        <v>520</v>
      </c>
      <c r="C45" s="20">
        <v>-111.652396</v>
      </c>
      <c r="D45" s="20">
        <v>45.590234000000002</v>
      </c>
      <c r="E45" s="20">
        <v>-1760320000</v>
      </c>
      <c r="F45" s="20">
        <v>3.9277199999999999</v>
      </c>
      <c r="G45" s="20">
        <v>204.416</v>
      </c>
      <c r="H45" s="20">
        <v>1467.47</v>
      </c>
      <c r="I45" s="20">
        <v>-1.86206</v>
      </c>
    </row>
    <row r="46" spans="1:9" x14ac:dyDescent="0.25">
      <c r="A46" t="str">
        <f t="shared" si="0"/>
        <v>8x-3</v>
      </c>
      <c r="B46" s="19" t="s">
        <v>521</v>
      </c>
      <c r="C46" s="20">
        <v>-111.652272</v>
      </c>
      <c r="D46" s="20">
        <v>45.590207999999997</v>
      </c>
      <c r="E46" s="20">
        <v>416269000</v>
      </c>
      <c r="F46" s="20">
        <v>4.3574400000000004</v>
      </c>
      <c r="G46" s="20">
        <v>213.035</v>
      </c>
      <c r="H46" s="20">
        <v>1467.98</v>
      </c>
      <c r="I46" s="20">
        <v>-0.689697</v>
      </c>
    </row>
    <row r="47" spans="1:9" x14ac:dyDescent="0.25">
      <c r="A47" t="str">
        <f t="shared" si="0"/>
        <v>8x-2</v>
      </c>
      <c r="B47" s="19" t="s">
        <v>522</v>
      </c>
      <c r="C47" s="20">
        <v>-111.652148</v>
      </c>
      <c r="D47" s="20">
        <v>45.590181999999999</v>
      </c>
      <c r="E47" s="20">
        <v>-200506000</v>
      </c>
      <c r="F47" s="20">
        <v>4.8333899999999996</v>
      </c>
      <c r="G47" s="20">
        <v>218.23</v>
      </c>
      <c r="H47" s="20">
        <v>1468.42</v>
      </c>
      <c r="I47" s="20">
        <v>-0.689697</v>
      </c>
    </row>
    <row r="48" spans="1:9" x14ac:dyDescent="0.25">
      <c r="A48" t="str">
        <f t="shared" si="0"/>
        <v>8x-1</v>
      </c>
      <c r="B48" s="19" t="s">
        <v>523</v>
      </c>
      <c r="C48" s="20">
        <v>-111.652024</v>
      </c>
      <c r="D48" s="20">
        <v>45.590156</v>
      </c>
      <c r="E48" s="20">
        <v>-644014000</v>
      </c>
      <c r="F48" s="20">
        <v>5.3006900000000003</v>
      </c>
      <c r="G48" s="20">
        <v>220.36500000000001</v>
      </c>
      <c r="H48" s="20">
        <v>1469.02</v>
      </c>
      <c r="I48" s="20">
        <v>-0.82763699999999996</v>
      </c>
    </row>
    <row r="49" spans="1:9" x14ac:dyDescent="0.25">
      <c r="A49" t="str">
        <f t="shared" si="0"/>
        <v>8xy0</v>
      </c>
      <c r="B49" s="19" t="s">
        <v>95</v>
      </c>
      <c r="C49" s="20">
        <v>-111.6519</v>
      </c>
      <c r="D49" s="20">
        <v>45.590130000000002</v>
      </c>
      <c r="E49" s="20">
        <v>596367000</v>
      </c>
      <c r="F49" s="20">
        <v>5.6836500000000001</v>
      </c>
      <c r="G49" s="20">
        <v>217.89699999999999</v>
      </c>
      <c r="H49" s="20">
        <v>1469.78</v>
      </c>
      <c r="I49" s="20">
        <v>0.82763699999999996</v>
      </c>
    </row>
    <row r="50" spans="1:9" x14ac:dyDescent="0.25">
      <c r="A50" t="str">
        <f t="shared" si="0"/>
        <v>8x1</v>
      </c>
      <c r="B50" s="19" t="s">
        <v>96</v>
      </c>
      <c r="C50" s="20">
        <v>-111.651774</v>
      </c>
      <c r="D50" s="20">
        <v>45.590110000000003</v>
      </c>
      <c r="E50" s="20">
        <v>1692190000</v>
      </c>
      <c r="F50" s="20">
        <v>5.9591900000000004</v>
      </c>
      <c r="G50" s="20">
        <v>207.44</v>
      </c>
      <c r="H50" s="20">
        <v>1470.5</v>
      </c>
      <c r="I50" s="20">
        <v>0.96557599999999999</v>
      </c>
    </row>
    <row r="51" spans="1:9" x14ac:dyDescent="0.25">
      <c r="A51" t="str">
        <f t="shared" si="0"/>
        <v>8x2</v>
      </c>
      <c r="B51" s="19" t="s">
        <v>97</v>
      </c>
      <c r="C51" s="20">
        <v>-111.65164799999999</v>
      </c>
      <c r="D51" s="20">
        <v>45.590089999999996</v>
      </c>
      <c r="E51" s="20">
        <v>1903510000</v>
      </c>
      <c r="F51" s="20">
        <v>6.3007900000000001</v>
      </c>
      <c r="G51" s="20">
        <v>196.70400000000001</v>
      </c>
      <c r="H51" s="20">
        <v>1470.97</v>
      </c>
      <c r="I51" s="20">
        <v>0.96557599999999999</v>
      </c>
    </row>
    <row r="52" spans="1:9" x14ac:dyDescent="0.25">
      <c r="A52" t="str">
        <f t="shared" si="0"/>
        <v>8x3</v>
      </c>
      <c r="B52" s="19" t="s">
        <v>98</v>
      </c>
      <c r="C52" s="20">
        <v>-111.651522</v>
      </c>
      <c r="D52" s="20">
        <v>45.590069999999997</v>
      </c>
      <c r="E52" s="20">
        <v>-253531000</v>
      </c>
      <c r="F52" s="20">
        <v>7.1342499999999998</v>
      </c>
      <c r="G52" s="20">
        <v>188.893</v>
      </c>
      <c r="H52" s="20">
        <v>1470.63</v>
      </c>
      <c r="I52" s="20">
        <v>-1.13794</v>
      </c>
    </row>
    <row r="53" spans="1:9" x14ac:dyDescent="0.25">
      <c r="A53" t="str">
        <f t="shared" si="0"/>
        <v>8x4</v>
      </c>
      <c r="B53" s="19" t="s">
        <v>99</v>
      </c>
      <c r="C53" s="20">
        <v>-111.65139600000001</v>
      </c>
      <c r="D53" s="20">
        <v>45.590049999999998</v>
      </c>
      <c r="E53" s="20">
        <v>-3172440000</v>
      </c>
      <c r="F53" s="20">
        <v>8.0238300000000002</v>
      </c>
      <c r="G53" s="20">
        <v>181.39500000000001</v>
      </c>
      <c r="H53" s="20">
        <v>1470.09</v>
      </c>
      <c r="I53" s="20">
        <v>-1.13794</v>
      </c>
    </row>
    <row r="54" spans="1:9" x14ac:dyDescent="0.25">
      <c r="A54" t="str">
        <f t="shared" si="0"/>
        <v>8x5</v>
      </c>
      <c r="B54" s="19" t="s">
        <v>100</v>
      </c>
      <c r="C54" s="20">
        <v>-111.65127</v>
      </c>
      <c r="D54" s="20">
        <v>45.590029999999999</v>
      </c>
      <c r="E54" s="20">
        <v>-5113730000</v>
      </c>
      <c r="F54" s="20">
        <v>8.8214199999999998</v>
      </c>
      <c r="G54" s="20">
        <v>185.86099999999999</v>
      </c>
      <c r="H54" s="20">
        <v>1469.69</v>
      </c>
      <c r="I54" s="20">
        <v>-1.13794</v>
      </c>
    </row>
    <row r="55" spans="1:9" x14ac:dyDescent="0.25">
      <c r="A55" t="str">
        <f t="shared" si="0"/>
        <v>8y-5</v>
      </c>
      <c r="B55" s="19" t="s">
        <v>524</v>
      </c>
      <c r="C55" s="20">
        <v>-111.65201999999999</v>
      </c>
      <c r="D55" s="20">
        <v>45.589689999999997</v>
      </c>
      <c r="E55" s="20">
        <v>-166427000</v>
      </c>
      <c r="F55" s="20">
        <v>4.6294000000000004</v>
      </c>
      <c r="G55" s="20">
        <v>200.941</v>
      </c>
      <c r="H55" s="20">
        <v>1465.5</v>
      </c>
      <c r="I55" s="20">
        <v>0.48278799999999999</v>
      </c>
    </row>
    <row r="56" spans="1:9" x14ac:dyDescent="0.25">
      <c r="A56" t="str">
        <f t="shared" si="0"/>
        <v>8y-4</v>
      </c>
      <c r="B56" s="19" t="s">
        <v>525</v>
      </c>
      <c r="C56" s="20">
        <v>-111.651996</v>
      </c>
      <c r="D56" s="20">
        <v>45.589778000000003</v>
      </c>
      <c r="E56" s="20">
        <v>-45040200</v>
      </c>
      <c r="F56" s="20">
        <v>4.7809299999999997</v>
      </c>
      <c r="G56" s="20">
        <v>205.93299999999999</v>
      </c>
      <c r="H56" s="20">
        <v>1466.34</v>
      </c>
      <c r="I56" s="20">
        <v>0.48278799999999999</v>
      </c>
    </row>
    <row r="57" spans="1:9" x14ac:dyDescent="0.25">
      <c r="A57" t="str">
        <f t="shared" si="0"/>
        <v>8y-3</v>
      </c>
      <c r="B57" s="19" t="s">
        <v>526</v>
      </c>
      <c r="C57" s="20">
        <v>-111.651972</v>
      </c>
      <c r="D57" s="20">
        <v>45.589866000000001</v>
      </c>
      <c r="E57" s="20">
        <v>1583190000</v>
      </c>
      <c r="F57" s="20">
        <v>5.0167400000000004</v>
      </c>
      <c r="G57" s="20">
        <v>210.34899999999999</v>
      </c>
      <c r="H57" s="20">
        <v>1467.35</v>
      </c>
      <c r="I57" s="20">
        <v>0.82763699999999996</v>
      </c>
    </row>
    <row r="58" spans="1:9" x14ac:dyDescent="0.25">
      <c r="A58" t="str">
        <f t="shared" si="0"/>
        <v>8y-2</v>
      </c>
      <c r="B58" s="19" t="s">
        <v>527</v>
      </c>
      <c r="C58" s="20">
        <v>-111.651948</v>
      </c>
      <c r="D58" s="20">
        <v>45.589953999999999</v>
      </c>
      <c r="E58" s="20">
        <v>3991830000</v>
      </c>
      <c r="F58" s="20">
        <v>5.2199299999999997</v>
      </c>
      <c r="G58" s="20">
        <v>215.21</v>
      </c>
      <c r="H58" s="20">
        <v>1468.47</v>
      </c>
      <c r="I58" s="20">
        <v>0.82763699999999996</v>
      </c>
    </row>
    <row r="59" spans="1:9" x14ac:dyDescent="0.25">
      <c r="A59" t="str">
        <f t="shared" si="0"/>
        <v>8y-1</v>
      </c>
      <c r="B59" s="19" t="s">
        <v>528</v>
      </c>
      <c r="C59" s="20">
        <v>-111.65192399999999</v>
      </c>
      <c r="D59" s="20">
        <v>45.590041999999997</v>
      </c>
      <c r="E59" s="20">
        <v>3526540000</v>
      </c>
      <c r="F59" s="20">
        <v>5.4221899999999996</v>
      </c>
      <c r="G59" s="20">
        <v>217.137</v>
      </c>
      <c r="H59" s="20">
        <v>1469.25</v>
      </c>
      <c r="I59" s="20">
        <v>0.82763699999999996</v>
      </c>
    </row>
    <row r="60" spans="1:9" x14ac:dyDescent="0.25">
      <c r="A60" t="str">
        <f t="shared" si="0"/>
        <v>8y1</v>
      </c>
      <c r="B60" s="19" t="s">
        <v>106</v>
      </c>
      <c r="C60" s="20">
        <v>-111.651876018</v>
      </c>
      <c r="D60" s="20">
        <v>45.590217934000002</v>
      </c>
      <c r="E60" s="20">
        <v>-1835540000</v>
      </c>
      <c r="F60" s="20">
        <v>5.9574600000000002</v>
      </c>
      <c r="G60" s="20">
        <v>219.34200000000001</v>
      </c>
      <c r="H60" s="20">
        <v>1470.42</v>
      </c>
      <c r="I60" s="20">
        <v>-0.82763699999999996</v>
      </c>
    </row>
    <row r="61" spans="1:9" x14ac:dyDescent="0.25">
      <c r="A61" t="str">
        <f t="shared" si="0"/>
        <v>8y2</v>
      </c>
      <c r="B61" s="19" t="s">
        <v>107</v>
      </c>
      <c r="C61" s="20">
        <v>-111.65185203599999</v>
      </c>
      <c r="D61" s="20">
        <v>45.590305868999998</v>
      </c>
      <c r="E61" s="20">
        <v>-2634850000</v>
      </c>
      <c r="F61" s="20">
        <v>6.2336400000000003</v>
      </c>
      <c r="G61" s="20">
        <v>220.70599999999999</v>
      </c>
      <c r="H61" s="20">
        <v>1471.3</v>
      </c>
      <c r="I61" s="20">
        <v>-0.82763699999999996</v>
      </c>
    </row>
    <row r="62" spans="1:9" x14ac:dyDescent="0.25">
      <c r="A62" t="str">
        <f t="shared" si="0"/>
        <v>8y3</v>
      </c>
      <c r="B62" s="19" t="s">
        <v>108</v>
      </c>
      <c r="C62" s="20">
        <v>-111.651828053</v>
      </c>
      <c r="D62" s="20">
        <v>45.590393802999998</v>
      </c>
      <c r="E62" s="20">
        <v>-983975000</v>
      </c>
      <c r="F62" s="20">
        <v>6.4503700000000004</v>
      </c>
      <c r="G62" s="20">
        <v>221.07400000000001</v>
      </c>
      <c r="H62" s="20">
        <v>1472.51</v>
      </c>
      <c r="I62" s="20">
        <v>-0.82763699999999996</v>
      </c>
    </row>
    <row r="63" spans="1:9" x14ac:dyDescent="0.25">
      <c r="A63" t="str">
        <f t="shared" si="0"/>
        <v>8y4</v>
      </c>
      <c r="B63" s="19" t="s">
        <v>109</v>
      </c>
      <c r="C63" s="20">
        <v>-111.651804071</v>
      </c>
      <c r="D63" s="20">
        <v>45.590481738000001</v>
      </c>
      <c r="E63" s="20">
        <v>454367000</v>
      </c>
      <c r="F63" s="20">
        <v>6.60344</v>
      </c>
      <c r="G63" s="20">
        <v>222.053</v>
      </c>
      <c r="H63" s="20">
        <v>1473.72</v>
      </c>
      <c r="I63" s="20">
        <v>1.1033900000000001</v>
      </c>
    </row>
    <row r="64" spans="1:9" x14ac:dyDescent="0.25">
      <c r="A64" t="str">
        <f t="shared" si="0"/>
        <v>8y5</v>
      </c>
      <c r="B64" s="19" t="s">
        <v>110</v>
      </c>
      <c r="C64" s="20">
        <v>-111.651780089</v>
      </c>
      <c r="D64" s="20">
        <v>45.590569672000001</v>
      </c>
      <c r="E64" s="20">
        <v>1443620000</v>
      </c>
      <c r="F64" s="20">
        <v>6.6670400000000001</v>
      </c>
      <c r="G64" s="20">
        <v>223.09399999999999</v>
      </c>
      <c r="H64" s="20">
        <v>1474.9</v>
      </c>
      <c r="I64" s="20">
        <v>1.1033900000000001</v>
      </c>
    </row>
    <row r="65" spans="1:9" x14ac:dyDescent="0.25">
      <c r="A65" t="str">
        <f t="shared" si="0"/>
        <v>9x-5</v>
      </c>
      <c r="B65" s="19" t="s">
        <v>529</v>
      </c>
      <c r="C65" s="20">
        <v>-111.65442</v>
      </c>
      <c r="D65" s="20">
        <v>45.591450000000002</v>
      </c>
      <c r="E65" s="20">
        <v>-609016000</v>
      </c>
      <c r="F65" s="20">
        <v>4.0245300000000004</v>
      </c>
      <c r="G65" s="20">
        <v>182.964</v>
      </c>
      <c r="H65" s="20">
        <v>1476.46</v>
      </c>
      <c r="I65" s="20">
        <v>-0.96557599999999999</v>
      </c>
    </row>
    <row r="66" spans="1:9" x14ac:dyDescent="0.25">
      <c r="A66" t="str">
        <f t="shared" si="0"/>
        <v>9x-4</v>
      </c>
      <c r="B66" s="19" t="s">
        <v>530</v>
      </c>
      <c r="C66" s="20">
        <v>-111.65429399999999</v>
      </c>
      <c r="D66" s="20">
        <v>45.591431999999998</v>
      </c>
      <c r="E66" s="20">
        <v>-777381000</v>
      </c>
      <c r="F66" s="20">
        <v>4.4099899999999996</v>
      </c>
      <c r="G66" s="20">
        <v>184.732</v>
      </c>
      <c r="H66" s="20">
        <v>1476.39</v>
      </c>
      <c r="I66" s="20">
        <v>-1.1723600000000001</v>
      </c>
    </row>
    <row r="67" spans="1:9" x14ac:dyDescent="0.25">
      <c r="A67" t="str">
        <f t="shared" ref="A67:A130" si="1">SUBSTITUTE(SUBSTITUTE(B67,"(", ""), ")","")</f>
        <v>9x-3</v>
      </c>
      <c r="B67" s="19" t="s">
        <v>531</v>
      </c>
      <c r="C67" s="20">
        <v>-111.654168</v>
      </c>
      <c r="D67" s="20">
        <v>45.591414</v>
      </c>
      <c r="E67" s="20">
        <v>-1174310000</v>
      </c>
      <c r="F67" s="20">
        <v>4.7758099999999999</v>
      </c>
      <c r="G67" s="20">
        <v>186.58199999999999</v>
      </c>
      <c r="H67" s="20">
        <v>1476.27</v>
      </c>
      <c r="I67" s="20">
        <v>-1.1723600000000001</v>
      </c>
    </row>
    <row r="68" spans="1:9" x14ac:dyDescent="0.25">
      <c r="A68" t="str">
        <f t="shared" si="1"/>
        <v>9x-2</v>
      </c>
      <c r="B68" s="19" t="s">
        <v>532</v>
      </c>
      <c r="C68" s="20">
        <v>-111.654042</v>
      </c>
      <c r="D68" s="20">
        <v>45.591396000000003</v>
      </c>
      <c r="E68" s="20">
        <v>-2396330000</v>
      </c>
      <c r="F68" s="20">
        <v>5.1295799999999998</v>
      </c>
      <c r="G68" s="20">
        <v>187.58199999999999</v>
      </c>
      <c r="H68" s="20">
        <v>1476.09</v>
      </c>
      <c r="I68" s="20">
        <v>-1.1723600000000001</v>
      </c>
    </row>
    <row r="69" spans="1:9" x14ac:dyDescent="0.25">
      <c r="A69" t="str">
        <f t="shared" si="1"/>
        <v>9x-1</v>
      </c>
      <c r="B69" s="19" t="s">
        <v>533</v>
      </c>
      <c r="C69" s="20">
        <v>-111.653916</v>
      </c>
      <c r="D69" s="20">
        <v>45.591377999999999</v>
      </c>
      <c r="E69" s="20">
        <v>-3594130000</v>
      </c>
      <c r="F69" s="20">
        <v>5.4198899999999997</v>
      </c>
      <c r="G69" s="20">
        <v>188.58</v>
      </c>
      <c r="H69" s="20">
        <v>1475.92</v>
      </c>
      <c r="I69" s="20">
        <v>-1.24133</v>
      </c>
    </row>
    <row r="70" spans="1:9" x14ac:dyDescent="0.25">
      <c r="A70" t="str">
        <f t="shared" si="1"/>
        <v>9xy0</v>
      </c>
      <c r="B70" s="19" t="s">
        <v>116</v>
      </c>
      <c r="C70" s="20">
        <v>-111.65379</v>
      </c>
      <c r="D70" s="20">
        <v>45.591360000000002</v>
      </c>
      <c r="E70" s="20">
        <v>-2465050000</v>
      </c>
      <c r="F70" s="20">
        <v>5.5732600000000003</v>
      </c>
      <c r="G70" s="20">
        <v>187.01</v>
      </c>
      <c r="H70" s="20">
        <v>1476.11</v>
      </c>
      <c r="I70" s="20">
        <v>-1.24133</v>
      </c>
    </row>
    <row r="71" spans="1:9" x14ac:dyDescent="0.25">
      <c r="A71" t="str">
        <f t="shared" si="1"/>
        <v>9x1</v>
      </c>
      <c r="B71" s="19" t="s">
        <v>117</v>
      </c>
      <c r="C71" s="20">
        <v>-111.653668</v>
      </c>
      <c r="D71" s="20">
        <v>45.591348000000004</v>
      </c>
      <c r="E71" s="20">
        <v>-908894000</v>
      </c>
      <c r="F71" s="20">
        <v>5.7854999999999999</v>
      </c>
      <c r="G71" s="20">
        <v>185.40199999999999</v>
      </c>
      <c r="H71" s="20">
        <v>1476.38</v>
      </c>
      <c r="I71" s="20">
        <v>-0.24133299999999999</v>
      </c>
    </row>
    <row r="72" spans="1:9" x14ac:dyDescent="0.25">
      <c r="A72" t="str">
        <f t="shared" si="1"/>
        <v>9x2</v>
      </c>
      <c r="B72" s="19" t="s">
        <v>118</v>
      </c>
      <c r="C72" s="20">
        <v>-111.65354600000001</v>
      </c>
      <c r="D72" s="20">
        <v>45.591335999999998</v>
      </c>
      <c r="E72" s="20">
        <v>-246758000</v>
      </c>
      <c r="F72" s="20">
        <v>5.8232600000000003</v>
      </c>
      <c r="G72" s="20">
        <v>181.64500000000001</v>
      </c>
      <c r="H72" s="20">
        <v>1476.43</v>
      </c>
      <c r="I72" s="20">
        <v>-0.24133299999999999</v>
      </c>
    </row>
    <row r="73" spans="1:9" x14ac:dyDescent="0.25">
      <c r="A73" t="str">
        <f t="shared" si="1"/>
        <v>9x3</v>
      </c>
      <c r="B73" s="19" t="s">
        <v>119</v>
      </c>
      <c r="C73" s="20">
        <v>-111.653424</v>
      </c>
      <c r="D73" s="20">
        <v>45.591324</v>
      </c>
      <c r="E73" s="20">
        <v>-302746000</v>
      </c>
      <c r="F73" s="20">
        <v>5.7099000000000002</v>
      </c>
      <c r="G73" s="20">
        <v>176.34</v>
      </c>
      <c r="H73" s="20">
        <v>1476.3</v>
      </c>
      <c r="I73" s="20">
        <v>-3.4423799999999997E-2</v>
      </c>
    </row>
    <row r="74" spans="1:9" x14ac:dyDescent="0.25">
      <c r="A74" t="str">
        <f t="shared" si="1"/>
        <v>9x4</v>
      </c>
      <c r="B74" s="19" t="s">
        <v>120</v>
      </c>
      <c r="C74" s="20">
        <v>-111.653302</v>
      </c>
      <c r="D74" s="20">
        <v>45.591312000000002</v>
      </c>
      <c r="E74" s="20">
        <v>-529715000</v>
      </c>
      <c r="F74" s="20">
        <v>5.5202499999999999</v>
      </c>
      <c r="G74" s="20">
        <v>172.45099999999999</v>
      </c>
      <c r="H74" s="20">
        <v>1476.09</v>
      </c>
      <c r="I74" s="20">
        <v>-3.4423799999999997E-2</v>
      </c>
    </row>
    <row r="75" spans="1:9" x14ac:dyDescent="0.25">
      <c r="A75" t="str">
        <f t="shared" si="1"/>
        <v>9x5</v>
      </c>
      <c r="B75" s="19" t="s">
        <v>121</v>
      </c>
      <c r="C75" s="20">
        <v>-111.65318000000001</v>
      </c>
      <c r="D75" s="20">
        <v>45.591299999999997</v>
      </c>
      <c r="E75" s="20">
        <v>-1158730000</v>
      </c>
      <c r="F75" s="20">
        <v>5.0617299999999998</v>
      </c>
      <c r="G75" s="20">
        <v>171.28200000000001</v>
      </c>
      <c r="H75" s="20">
        <v>1475.66</v>
      </c>
      <c r="I75" s="20">
        <v>-0.86206099999999997</v>
      </c>
    </row>
    <row r="76" spans="1:9" x14ac:dyDescent="0.25">
      <c r="A76" t="str">
        <f t="shared" si="1"/>
        <v>9y-5</v>
      </c>
      <c r="B76" s="19" t="s">
        <v>534</v>
      </c>
      <c r="C76" s="20">
        <v>-111.65385000000001</v>
      </c>
      <c r="D76" s="20">
        <v>45.590940000000003</v>
      </c>
      <c r="E76" s="20">
        <v>2283660000</v>
      </c>
      <c r="F76" s="20">
        <v>3.0036999999999998</v>
      </c>
      <c r="G76" s="20">
        <v>159.12899999999999</v>
      </c>
      <c r="H76" s="20">
        <v>1473.83</v>
      </c>
      <c r="I76" s="20">
        <v>0.96557599999999999</v>
      </c>
    </row>
    <row r="77" spans="1:9" x14ac:dyDescent="0.25">
      <c r="A77" t="str">
        <f t="shared" si="1"/>
        <v>9y-4</v>
      </c>
      <c r="B77" s="19" t="s">
        <v>535</v>
      </c>
      <c r="C77" s="20">
        <v>-111.65383799999999</v>
      </c>
      <c r="D77" s="20">
        <v>45.591023999999997</v>
      </c>
      <c r="E77" s="20">
        <v>-105251000</v>
      </c>
      <c r="F77" s="20">
        <v>2.9367899999999998</v>
      </c>
      <c r="G77" s="20">
        <v>167.166</v>
      </c>
      <c r="H77" s="20">
        <v>1473.89</v>
      </c>
      <c r="I77" s="20">
        <v>-1</v>
      </c>
    </row>
    <row r="78" spans="1:9" x14ac:dyDescent="0.25">
      <c r="A78" t="str">
        <f t="shared" si="1"/>
        <v>9y-3</v>
      </c>
      <c r="B78" s="19" t="s">
        <v>536</v>
      </c>
      <c r="C78" s="20">
        <v>-111.653826</v>
      </c>
      <c r="D78" s="20">
        <v>45.591107999999998</v>
      </c>
      <c r="E78" s="20">
        <v>-2223270000</v>
      </c>
      <c r="F78" s="20">
        <v>2.8816000000000002</v>
      </c>
      <c r="G78" s="20">
        <v>174.93899999999999</v>
      </c>
      <c r="H78" s="20">
        <v>1473.99</v>
      </c>
      <c r="I78" s="20">
        <v>-1</v>
      </c>
    </row>
    <row r="79" spans="1:9" x14ac:dyDescent="0.25">
      <c r="A79" t="str">
        <f t="shared" si="1"/>
        <v>9y-2</v>
      </c>
      <c r="B79" s="19" t="s">
        <v>537</v>
      </c>
      <c r="C79" s="20">
        <v>-111.653814</v>
      </c>
      <c r="D79" s="20">
        <v>45.591191999999999</v>
      </c>
      <c r="E79" s="20">
        <v>-2416500000</v>
      </c>
      <c r="F79" s="20">
        <v>3.7736299999999998</v>
      </c>
      <c r="G79" s="20">
        <v>179.178</v>
      </c>
      <c r="H79" s="20">
        <v>1474.66</v>
      </c>
      <c r="I79" s="20">
        <v>-1</v>
      </c>
    </row>
    <row r="80" spans="1:9" x14ac:dyDescent="0.25">
      <c r="A80" t="str">
        <f t="shared" si="1"/>
        <v>9y-1</v>
      </c>
      <c r="B80" s="19" t="s">
        <v>538</v>
      </c>
      <c r="C80" s="20">
        <v>-111.653802</v>
      </c>
      <c r="D80" s="20">
        <v>45.591276000000001</v>
      </c>
      <c r="E80" s="20">
        <v>-2474640000</v>
      </c>
      <c r="F80" s="20">
        <v>4.6830299999999996</v>
      </c>
      <c r="G80" s="20">
        <v>183.15799999999999</v>
      </c>
      <c r="H80" s="20">
        <v>1475.37</v>
      </c>
      <c r="I80" s="20">
        <v>-1.24133</v>
      </c>
    </row>
    <row r="81" spans="1:9" x14ac:dyDescent="0.25">
      <c r="A81" t="str">
        <f t="shared" si="1"/>
        <v>9y1</v>
      </c>
      <c r="B81" s="19" t="s">
        <v>127</v>
      </c>
      <c r="C81" s="20">
        <v>-111.653766</v>
      </c>
      <c r="D81" s="20">
        <v>45.591456000000001</v>
      </c>
      <c r="E81" s="20">
        <v>-1367130000</v>
      </c>
      <c r="F81" s="20">
        <v>6.1404300000000003</v>
      </c>
      <c r="G81" s="20">
        <v>188.58799999999999</v>
      </c>
      <c r="H81" s="20">
        <v>1477.41</v>
      </c>
      <c r="I81" s="20">
        <v>-1.24133</v>
      </c>
    </row>
    <row r="82" spans="1:9" x14ac:dyDescent="0.25">
      <c r="A82" t="str">
        <f t="shared" si="1"/>
        <v>9y2</v>
      </c>
      <c r="B82" s="19" t="s">
        <v>128</v>
      </c>
      <c r="C82" s="20">
        <v>-111.65374199999999</v>
      </c>
      <c r="D82" s="20">
        <v>45.591552</v>
      </c>
      <c r="E82" s="20">
        <v>48585300</v>
      </c>
      <c r="F82" s="20">
        <v>6.4688299999999996</v>
      </c>
      <c r="G82" s="20">
        <v>188.81299999999999</v>
      </c>
      <c r="H82" s="20">
        <v>1478.88</v>
      </c>
      <c r="I82" s="20">
        <v>1.24133</v>
      </c>
    </row>
    <row r="83" spans="1:9" x14ac:dyDescent="0.25">
      <c r="A83" t="str">
        <f t="shared" si="1"/>
        <v>9y3</v>
      </c>
      <c r="B83" s="19" t="s">
        <v>129</v>
      </c>
      <c r="C83" s="20">
        <v>-111.653718</v>
      </c>
      <c r="D83" s="20">
        <v>45.591647999999999</v>
      </c>
      <c r="E83" s="20">
        <v>1386900000</v>
      </c>
      <c r="F83" s="20">
        <v>6.7490500000000004</v>
      </c>
      <c r="G83" s="20">
        <v>188.767</v>
      </c>
      <c r="H83" s="20">
        <v>1480.35</v>
      </c>
      <c r="I83" s="20">
        <v>1.24133</v>
      </c>
    </row>
    <row r="84" spans="1:9" x14ac:dyDescent="0.25">
      <c r="A84" t="str">
        <f t="shared" si="1"/>
        <v>9y4</v>
      </c>
      <c r="B84" s="19" t="s">
        <v>130</v>
      </c>
      <c r="C84" s="20">
        <v>-111.653694</v>
      </c>
      <c r="D84" s="20">
        <v>45.591743999999998</v>
      </c>
      <c r="E84" s="20">
        <v>1996060000</v>
      </c>
      <c r="F84" s="20">
        <v>6.2788000000000004</v>
      </c>
      <c r="G84" s="20">
        <v>187.078</v>
      </c>
      <c r="H84" s="20">
        <v>1481.62</v>
      </c>
      <c r="I84" s="20">
        <v>1.24133</v>
      </c>
    </row>
    <row r="85" spans="1:9" x14ac:dyDescent="0.25">
      <c r="A85" t="str">
        <f t="shared" si="1"/>
        <v>9y5</v>
      </c>
      <c r="B85" s="19" t="s">
        <v>131</v>
      </c>
      <c r="C85" s="20">
        <v>-111.65367000000001</v>
      </c>
      <c r="D85" s="20">
        <v>45.591839999999998</v>
      </c>
      <c r="E85" s="20">
        <v>2091020000</v>
      </c>
      <c r="F85" s="20">
        <v>5.5838599999999996</v>
      </c>
      <c r="G85" s="20">
        <v>184.68799999999999</v>
      </c>
      <c r="H85" s="20">
        <v>1482.79</v>
      </c>
      <c r="I85" s="20">
        <v>1.2069099999999999</v>
      </c>
    </row>
    <row r="86" spans="1:9" x14ac:dyDescent="0.25">
      <c r="A86" t="str">
        <f t="shared" si="1"/>
        <v>12x-5</v>
      </c>
      <c r="B86" s="19" t="s">
        <v>539</v>
      </c>
      <c r="C86" s="20">
        <v>-111.66806</v>
      </c>
      <c r="D86" s="20">
        <v>45.585380000000001</v>
      </c>
      <c r="E86" s="20">
        <v>-1765300000</v>
      </c>
      <c r="F86" s="20">
        <v>2.35961</v>
      </c>
      <c r="G86" s="20">
        <v>196.75399999999999</v>
      </c>
      <c r="H86" s="20">
        <v>1465.37</v>
      </c>
      <c r="I86" s="20">
        <v>-0.379272</v>
      </c>
    </row>
    <row r="87" spans="1:9" x14ac:dyDescent="0.25">
      <c r="A87" t="str">
        <f t="shared" si="1"/>
        <v>12x-4</v>
      </c>
      <c r="B87" s="19" t="s">
        <v>540</v>
      </c>
      <c r="C87" s="20">
        <v>-111.66794</v>
      </c>
      <c r="D87" s="20">
        <v>45.585372</v>
      </c>
      <c r="E87" s="20">
        <v>-118195000</v>
      </c>
      <c r="F87" s="20">
        <v>2.37229</v>
      </c>
      <c r="G87" s="20">
        <v>198.73</v>
      </c>
      <c r="H87" s="20">
        <v>1465.76</v>
      </c>
      <c r="I87" s="20">
        <v>-0.379272</v>
      </c>
    </row>
    <row r="88" spans="1:9" x14ac:dyDescent="0.25">
      <c r="A88" t="str">
        <f t="shared" si="1"/>
        <v>12x-3</v>
      </c>
      <c r="B88" s="19" t="s">
        <v>541</v>
      </c>
      <c r="C88" s="20">
        <v>-111.66782000000001</v>
      </c>
      <c r="D88" s="20">
        <v>45.585363999999998</v>
      </c>
      <c r="E88" s="20">
        <v>1598750000</v>
      </c>
      <c r="F88" s="20">
        <v>2.39751</v>
      </c>
      <c r="G88" s="20">
        <v>200.25399999999999</v>
      </c>
      <c r="H88" s="20">
        <v>1466.16</v>
      </c>
      <c r="I88" s="20">
        <v>0.48278799999999999</v>
      </c>
    </row>
    <row r="89" spans="1:9" x14ac:dyDescent="0.25">
      <c r="A89" t="str">
        <f t="shared" si="1"/>
        <v>12x-2</v>
      </c>
      <c r="B89" s="19" t="s">
        <v>542</v>
      </c>
      <c r="C89" s="20">
        <v>-111.6677</v>
      </c>
      <c r="D89" s="20">
        <v>45.585355999999997</v>
      </c>
      <c r="E89" s="20">
        <v>1342780000</v>
      </c>
      <c r="F89" s="20">
        <v>2.2869600000000001</v>
      </c>
      <c r="G89" s="20">
        <v>200.999</v>
      </c>
      <c r="H89" s="20">
        <v>1466.28</v>
      </c>
      <c r="I89" s="20">
        <v>0.48278799999999999</v>
      </c>
    </row>
    <row r="90" spans="1:9" x14ac:dyDescent="0.25">
      <c r="A90" t="str">
        <f t="shared" si="1"/>
        <v>12x-1</v>
      </c>
      <c r="B90" s="19" t="s">
        <v>543</v>
      </c>
      <c r="C90" s="20">
        <v>-111.66758</v>
      </c>
      <c r="D90" s="20">
        <v>45.585348000000003</v>
      </c>
      <c r="E90" s="20">
        <v>-37341400</v>
      </c>
      <c r="F90" s="20">
        <v>2.0987300000000002</v>
      </c>
      <c r="G90" s="20">
        <v>201.63</v>
      </c>
      <c r="H90" s="20">
        <v>1466.25</v>
      </c>
      <c r="I90" s="20">
        <v>0.44824199999999997</v>
      </c>
    </row>
    <row r="91" spans="1:9" x14ac:dyDescent="0.25">
      <c r="A91" t="str">
        <f t="shared" si="1"/>
        <v>12xy0</v>
      </c>
      <c r="B91" s="19" t="s">
        <v>138</v>
      </c>
      <c r="C91" s="20">
        <v>-111.66746000000001</v>
      </c>
      <c r="D91" s="20">
        <v>45.585340000000002</v>
      </c>
      <c r="E91" s="20">
        <v>-426415000</v>
      </c>
      <c r="F91" s="20">
        <v>1.8703000000000001</v>
      </c>
      <c r="G91" s="20">
        <v>196.94200000000001</v>
      </c>
      <c r="H91" s="20">
        <v>1466.34</v>
      </c>
      <c r="I91" s="20">
        <v>0.44824199999999997</v>
      </c>
    </row>
    <row r="92" spans="1:9" x14ac:dyDescent="0.25">
      <c r="A92" t="str">
        <f t="shared" si="1"/>
        <v>12x1</v>
      </c>
      <c r="B92" s="19" t="s">
        <v>139</v>
      </c>
      <c r="C92" s="20">
        <v>-111.667334</v>
      </c>
      <c r="D92" s="20">
        <v>45.585318000000001</v>
      </c>
      <c r="E92" s="20">
        <v>1541030000</v>
      </c>
      <c r="F92" s="20">
        <v>1.5327299999999999</v>
      </c>
      <c r="G92" s="20">
        <v>181.15600000000001</v>
      </c>
      <c r="H92" s="20">
        <v>1466.66</v>
      </c>
      <c r="I92" s="20">
        <v>1.4827900000000001</v>
      </c>
    </row>
    <row r="93" spans="1:9" x14ac:dyDescent="0.25">
      <c r="A93" t="str">
        <f t="shared" si="1"/>
        <v>12x2</v>
      </c>
      <c r="B93" s="19" t="s">
        <v>140</v>
      </c>
      <c r="C93" s="20">
        <v>-111.667208</v>
      </c>
      <c r="D93" s="20">
        <v>45.585296</v>
      </c>
      <c r="E93" s="20">
        <v>3504590000</v>
      </c>
      <c r="F93" s="20">
        <v>1.22576</v>
      </c>
      <c r="G93" s="20">
        <v>164.637</v>
      </c>
      <c r="H93" s="20">
        <v>1466.95</v>
      </c>
      <c r="I93" s="20">
        <v>1.4827900000000001</v>
      </c>
    </row>
    <row r="94" spans="1:9" x14ac:dyDescent="0.25">
      <c r="A94" t="str">
        <f t="shared" si="1"/>
        <v>12x3</v>
      </c>
      <c r="B94" s="19" t="s">
        <v>141</v>
      </c>
      <c r="C94" s="20">
        <v>-111.66708199999999</v>
      </c>
      <c r="D94" s="20">
        <v>45.585273999999998</v>
      </c>
      <c r="E94" s="20">
        <v>2561760000</v>
      </c>
      <c r="F94" s="20">
        <v>1.4926999999999999</v>
      </c>
      <c r="G94" s="20">
        <v>141.048</v>
      </c>
      <c r="H94" s="20">
        <v>1466.48</v>
      </c>
      <c r="I94" s="20">
        <v>0.75866699999999998</v>
      </c>
    </row>
    <row r="95" spans="1:9" x14ac:dyDescent="0.25">
      <c r="A95" t="str">
        <f t="shared" si="1"/>
        <v>12x4</v>
      </c>
      <c r="B95" s="19" t="s">
        <v>142</v>
      </c>
      <c r="C95" s="20">
        <v>-111.666956</v>
      </c>
      <c r="D95" s="20">
        <v>45.585251999999997</v>
      </c>
      <c r="E95" s="20">
        <v>1173300000</v>
      </c>
      <c r="F95" s="20">
        <v>1.80474</v>
      </c>
      <c r="G95" s="20">
        <v>118.928</v>
      </c>
      <c r="H95" s="20">
        <v>1465.95</v>
      </c>
      <c r="I95" s="20">
        <v>0.75866699999999998</v>
      </c>
    </row>
    <row r="96" spans="1:9" x14ac:dyDescent="0.25">
      <c r="A96" t="str">
        <f t="shared" si="1"/>
        <v>12x5</v>
      </c>
      <c r="B96" s="19" t="s">
        <v>143</v>
      </c>
      <c r="C96" s="20">
        <v>-111.66683</v>
      </c>
      <c r="D96" s="20">
        <v>45.585230000000003</v>
      </c>
      <c r="E96" s="20">
        <v>333310000</v>
      </c>
      <c r="F96" s="20">
        <v>1.65385</v>
      </c>
      <c r="G96" s="20">
        <v>115.812</v>
      </c>
      <c r="H96" s="20">
        <v>1465.49</v>
      </c>
      <c r="I96" s="20">
        <v>0.75866699999999998</v>
      </c>
    </row>
    <row r="97" spans="1:9" x14ac:dyDescent="0.25">
      <c r="A97" t="str">
        <f t="shared" si="1"/>
        <v>12y-5</v>
      </c>
      <c r="B97" s="19" t="s">
        <v>544</v>
      </c>
      <c r="C97" s="20">
        <v>-111.667602453</v>
      </c>
      <c r="D97" s="20">
        <v>45.584901684000002</v>
      </c>
      <c r="E97" s="20">
        <v>-408232000</v>
      </c>
      <c r="F97" s="20">
        <v>3.35025</v>
      </c>
      <c r="G97" s="20">
        <v>204.06899999999999</v>
      </c>
      <c r="H97" s="20">
        <v>1463.92</v>
      </c>
      <c r="I97" s="20">
        <v>0.62072799999999995</v>
      </c>
    </row>
    <row r="98" spans="1:9" x14ac:dyDescent="0.25">
      <c r="A98" t="str">
        <f t="shared" si="1"/>
        <v>12y-4</v>
      </c>
      <c r="B98" s="19" t="s">
        <v>545</v>
      </c>
      <c r="C98" s="20">
        <v>-111.66757396200001</v>
      </c>
      <c r="D98" s="20">
        <v>45.584989346999997</v>
      </c>
      <c r="E98" s="20">
        <v>519674000</v>
      </c>
      <c r="F98" s="20">
        <v>3.4083600000000001</v>
      </c>
      <c r="G98" s="20">
        <v>205.036</v>
      </c>
      <c r="H98" s="20">
        <v>1464.66</v>
      </c>
      <c r="I98" s="20">
        <v>0.62072799999999995</v>
      </c>
    </row>
    <row r="99" spans="1:9" x14ac:dyDescent="0.25">
      <c r="A99" t="str">
        <f t="shared" si="1"/>
        <v>12y-3</v>
      </c>
      <c r="B99" s="19" t="s">
        <v>546</v>
      </c>
      <c r="C99" s="20">
        <v>-111.667545472</v>
      </c>
      <c r="D99" s="20">
        <v>45.585077009999999</v>
      </c>
      <c r="E99" s="20">
        <v>447180000</v>
      </c>
      <c r="F99" s="20">
        <v>3.0651600000000001</v>
      </c>
      <c r="G99" s="20">
        <v>206.142</v>
      </c>
      <c r="H99" s="20">
        <v>1465.16</v>
      </c>
      <c r="I99" s="20">
        <v>0.62072799999999995</v>
      </c>
    </row>
    <row r="100" spans="1:9" x14ac:dyDescent="0.25">
      <c r="A100" t="str">
        <f t="shared" si="1"/>
        <v>12y-2</v>
      </c>
      <c r="B100" s="19" t="s">
        <v>547</v>
      </c>
      <c r="C100" s="20">
        <v>-111.66751698100001</v>
      </c>
      <c r="D100" s="20">
        <v>45.585164673999998</v>
      </c>
      <c r="E100" s="20">
        <v>-164221000</v>
      </c>
      <c r="F100" s="20">
        <v>2.6400399999999999</v>
      </c>
      <c r="G100" s="20">
        <v>206.792</v>
      </c>
      <c r="H100" s="20">
        <v>1465.57</v>
      </c>
      <c r="I100" s="20">
        <v>0.44824199999999997</v>
      </c>
    </row>
    <row r="101" spans="1:9" x14ac:dyDescent="0.25">
      <c r="A101" t="str">
        <f t="shared" si="1"/>
        <v>12y-1</v>
      </c>
      <c r="B101" s="19" t="s">
        <v>548</v>
      </c>
      <c r="C101" s="20">
        <v>-111.667488491</v>
      </c>
      <c r="D101" s="20">
        <v>45.585252337</v>
      </c>
      <c r="E101" s="20">
        <v>-853657000</v>
      </c>
      <c r="F101" s="20">
        <v>2.1633399999999998</v>
      </c>
      <c r="G101" s="20">
        <v>205.21100000000001</v>
      </c>
      <c r="H101" s="20">
        <v>1465.95</v>
      </c>
      <c r="I101" s="20">
        <v>0.44824199999999997</v>
      </c>
    </row>
    <row r="102" spans="1:9" x14ac:dyDescent="0.25">
      <c r="A102" t="str">
        <f t="shared" si="1"/>
        <v>12y1</v>
      </c>
      <c r="B102" s="19" t="s">
        <v>149</v>
      </c>
      <c r="C102" s="20">
        <v>-111.667434</v>
      </c>
      <c r="D102" s="20">
        <v>45.585419999999999</v>
      </c>
      <c r="E102" s="20">
        <v>-31369400</v>
      </c>
      <c r="F102" s="20">
        <v>1.71563</v>
      </c>
      <c r="G102" s="20">
        <v>187.97900000000001</v>
      </c>
      <c r="H102" s="20">
        <v>1466.63</v>
      </c>
      <c r="I102" s="20">
        <v>0.379272</v>
      </c>
    </row>
    <row r="103" spans="1:9" x14ac:dyDescent="0.25">
      <c r="A103" t="str">
        <f t="shared" si="1"/>
        <v>12y2</v>
      </c>
      <c r="B103" s="19" t="s">
        <v>150</v>
      </c>
      <c r="C103" s="20">
        <v>-111.66740799999999</v>
      </c>
      <c r="D103" s="20">
        <v>45.585500000000003</v>
      </c>
      <c r="E103" s="20">
        <v>84188200</v>
      </c>
      <c r="F103" s="20">
        <v>1.5935600000000001</v>
      </c>
      <c r="G103" s="20">
        <v>178.95</v>
      </c>
      <c r="H103" s="20">
        <v>1466.87</v>
      </c>
      <c r="I103" s="20">
        <v>0.379272</v>
      </c>
    </row>
    <row r="104" spans="1:9" x14ac:dyDescent="0.25">
      <c r="A104" t="str">
        <f t="shared" si="1"/>
        <v>12y3</v>
      </c>
      <c r="B104" s="19" t="s">
        <v>151</v>
      </c>
      <c r="C104" s="20">
        <v>-111.667382</v>
      </c>
      <c r="D104" s="20">
        <v>45.58558</v>
      </c>
      <c r="E104" s="20">
        <v>162496000</v>
      </c>
      <c r="F104" s="20">
        <v>1.49657</v>
      </c>
      <c r="G104" s="20">
        <v>170.53899999999999</v>
      </c>
      <c r="H104" s="20">
        <v>1467.09</v>
      </c>
      <c r="I104" s="20">
        <v>0.379272</v>
      </c>
    </row>
    <row r="105" spans="1:9" x14ac:dyDescent="0.25">
      <c r="A105" t="str">
        <f t="shared" si="1"/>
        <v>12y4</v>
      </c>
      <c r="B105" s="19" t="s">
        <v>152</v>
      </c>
      <c r="C105" s="20">
        <v>-111.667356</v>
      </c>
      <c r="D105" s="20">
        <v>45.585659999999997</v>
      </c>
      <c r="E105" s="20">
        <v>739910000</v>
      </c>
      <c r="F105" s="20">
        <v>1.4098999999999999</v>
      </c>
      <c r="G105" s="20">
        <v>164.34399999999999</v>
      </c>
      <c r="H105" s="20">
        <v>1467.38</v>
      </c>
      <c r="I105" s="20">
        <v>0.55175799999999997</v>
      </c>
    </row>
    <row r="106" spans="1:9" x14ac:dyDescent="0.25">
      <c r="A106" t="str">
        <f t="shared" si="1"/>
        <v>12y5</v>
      </c>
      <c r="B106" s="19" t="s">
        <v>153</v>
      </c>
      <c r="C106" s="20">
        <v>-111.66733000000001</v>
      </c>
      <c r="D106" s="20">
        <v>45.585740000000001</v>
      </c>
      <c r="E106" s="20">
        <v>1387200000</v>
      </c>
      <c r="F106" s="20">
        <v>1.3479099999999999</v>
      </c>
      <c r="G106" s="20">
        <v>159.196</v>
      </c>
      <c r="H106" s="20">
        <v>1467.66</v>
      </c>
      <c r="I106" s="20">
        <v>0.72412100000000001</v>
      </c>
    </row>
    <row r="107" spans="1:9" x14ac:dyDescent="0.25">
      <c r="A107" t="str">
        <f t="shared" si="1"/>
        <v>18x-5</v>
      </c>
      <c r="B107" s="19" t="s">
        <v>549</v>
      </c>
      <c r="C107" s="20">
        <v>-111.62354000000001</v>
      </c>
      <c r="D107" s="20">
        <v>45.603670000000001</v>
      </c>
      <c r="E107" s="20">
        <v>733183000</v>
      </c>
      <c r="F107" s="20">
        <v>4.9800399999999998</v>
      </c>
      <c r="G107" s="20">
        <v>105.762</v>
      </c>
      <c r="H107" s="20">
        <v>1631.43</v>
      </c>
      <c r="I107" s="20">
        <v>0.27587899999999999</v>
      </c>
    </row>
    <row r="108" spans="1:9" x14ac:dyDescent="0.25">
      <c r="A108" t="str">
        <f t="shared" si="1"/>
        <v>18x-4</v>
      </c>
      <c r="B108" s="19" t="s">
        <v>550</v>
      </c>
      <c r="C108" s="20">
        <v>-111.62341600000001</v>
      </c>
      <c r="D108" s="20">
        <v>45.603645999999998</v>
      </c>
      <c r="E108" s="20">
        <v>1603640000</v>
      </c>
      <c r="F108" s="20">
        <v>4.2183000000000002</v>
      </c>
      <c r="G108" s="20">
        <v>100.41500000000001</v>
      </c>
      <c r="H108" s="20">
        <v>1630.51</v>
      </c>
      <c r="I108" s="20">
        <v>0.75866699999999998</v>
      </c>
    </row>
    <row r="109" spans="1:9" x14ac:dyDescent="0.25">
      <c r="A109" t="str">
        <f t="shared" si="1"/>
        <v>18x-3</v>
      </c>
      <c r="B109" s="19" t="s">
        <v>551</v>
      </c>
      <c r="C109" s="20">
        <v>-111.62329200000001</v>
      </c>
      <c r="D109" s="20">
        <v>45.603622000000001</v>
      </c>
      <c r="E109" s="20">
        <v>2558950000</v>
      </c>
      <c r="F109" s="20">
        <v>3.77901</v>
      </c>
      <c r="G109" s="20">
        <v>96.450900000000004</v>
      </c>
      <c r="H109" s="20">
        <v>1629.66</v>
      </c>
      <c r="I109" s="20">
        <v>0.75866699999999998</v>
      </c>
    </row>
    <row r="110" spans="1:9" x14ac:dyDescent="0.25">
      <c r="A110" t="str">
        <f t="shared" si="1"/>
        <v>18x-2</v>
      </c>
      <c r="B110" s="19" t="s">
        <v>552</v>
      </c>
      <c r="C110" s="20">
        <v>-111.62316800000001</v>
      </c>
      <c r="D110" s="20">
        <v>45.603597999999998</v>
      </c>
      <c r="E110" s="20">
        <v>3315320000</v>
      </c>
      <c r="F110" s="20">
        <v>3.9100799999999998</v>
      </c>
      <c r="G110" s="20">
        <v>96.723200000000006</v>
      </c>
      <c r="H110" s="20">
        <v>1628.76</v>
      </c>
      <c r="I110" s="20">
        <v>1</v>
      </c>
    </row>
    <row r="111" spans="1:9" x14ac:dyDescent="0.25">
      <c r="A111" t="str">
        <f t="shared" si="1"/>
        <v>18x-1</v>
      </c>
      <c r="B111" s="19" t="s">
        <v>553</v>
      </c>
      <c r="C111" s="20">
        <v>-111.62304399999999</v>
      </c>
      <c r="D111" s="20">
        <v>45.603574000000002</v>
      </c>
      <c r="E111" s="20">
        <v>3383680000</v>
      </c>
      <c r="F111" s="20">
        <v>4.1273200000000001</v>
      </c>
      <c r="G111" s="20">
        <v>98.209599999999995</v>
      </c>
      <c r="H111" s="20">
        <v>1627.75</v>
      </c>
      <c r="I111" s="20">
        <v>1</v>
      </c>
    </row>
    <row r="112" spans="1:9" x14ac:dyDescent="0.25">
      <c r="A112" t="str">
        <f t="shared" si="1"/>
        <v>18xy0</v>
      </c>
      <c r="B112" s="19" t="s">
        <v>159</v>
      </c>
      <c r="C112" s="20">
        <v>-111.62291999999999</v>
      </c>
      <c r="D112" s="20">
        <v>45.603549999999998</v>
      </c>
      <c r="E112" s="20">
        <v>1901080000</v>
      </c>
      <c r="F112" s="20">
        <v>4.6730400000000003</v>
      </c>
      <c r="G112" s="20">
        <v>103.4</v>
      </c>
      <c r="H112" s="20">
        <v>1626.42</v>
      </c>
      <c r="I112" s="20">
        <v>1</v>
      </c>
    </row>
    <row r="113" spans="1:9" x14ac:dyDescent="0.25">
      <c r="A113" t="str">
        <f t="shared" si="1"/>
        <v>18x1</v>
      </c>
      <c r="B113" s="19" t="s">
        <v>160</v>
      </c>
      <c r="C113" s="20">
        <v>-111.622798</v>
      </c>
      <c r="D113" s="20">
        <v>45.603540000000002</v>
      </c>
      <c r="E113" s="20">
        <v>878825000</v>
      </c>
      <c r="F113" s="20">
        <v>5.1572300000000002</v>
      </c>
      <c r="G113" s="20">
        <v>106.185</v>
      </c>
      <c r="H113" s="20">
        <v>1625.2</v>
      </c>
      <c r="I113" s="20">
        <v>3.4423799999999997E-2</v>
      </c>
    </row>
    <row r="114" spans="1:9" x14ac:dyDescent="0.25">
      <c r="A114" t="str">
        <f t="shared" si="1"/>
        <v>18x2</v>
      </c>
      <c r="B114" s="19" t="s">
        <v>161</v>
      </c>
      <c r="C114" s="20">
        <v>-111.622676</v>
      </c>
      <c r="D114" s="20">
        <v>45.603529999999999</v>
      </c>
      <c r="E114" s="20">
        <v>142647000</v>
      </c>
      <c r="F114" s="20">
        <v>5.4980099999999998</v>
      </c>
      <c r="G114" s="20">
        <v>110.277</v>
      </c>
      <c r="H114" s="20">
        <v>1623.79</v>
      </c>
      <c r="I114" s="20">
        <v>3.4423799999999997E-2</v>
      </c>
    </row>
    <row r="115" spans="1:9" x14ac:dyDescent="0.25">
      <c r="A115" t="str">
        <f t="shared" si="1"/>
        <v>18x3</v>
      </c>
      <c r="B115" s="19" t="s">
        <v>162</v>
      </c>
      <c r="C115" s="20">
        <v>-111.62255399999999</v>
      </c>
      <c r="D115" s="20">
        <v>45.603520000000003</v>
      </c>
      <c r="E115" s="20">
        <v>-800177000</v>
      </c>
      <c r="F115" s="20">
        <v>5.79467</v>
      </c>
      <c r="G115" s="20">
        <v>114.1</v>
      </c>
      <c r="H115" s="20">
        <v>1622.32</v>
      </c>
      <c r="I115" s="20">
        <v>-0.79309099999999999</v>
      </c>
    </row>
    <row r="116" spans="1:9" x14ac:dyDescent="0.25">
      <c r="A116" t="str">
        <f t="shared" si="1"/>
        <v>18x4</v>
      </c>
      <c r="B116" s="19" t="s">
        <v>164</v>
      </c>
      <c r="C116" s="20">
        <v>-111.622432</v>
      </c>
      <c r="D116" s="20">
        <v>45.60351</v>
      </c>
      <c r="E116" s="20">
        <v>-1468590000</v>
      </c>
      <c r="F116" s="20">
        <v>6.1108000000000002</v>
      </c>
      <c r="G116" s="20">
        <v>116.86799999999999</v>
      </c>
      <c r="H116" s="20">
        <v>1620.9</v>
      </c>
      <c r="I116" s="20">
        <v>-0.79309099999999999</v>
      </c>
    </row>
    <row r="117" spans="1:9" x14ac:dyDescent="0.25">
      <c r="A117" t="str">
        <f t="shared" si="1"/>
        <v>18x5</v>
      </c>
      <c r="B117" s="19" t="s">
        <v>165</v>
      </c>
      <c r="C117" s="20">
        <v>-111.62231</v>
      </c>
      <c r="D117" s="20">
        <v>45.603499999999997</v>
      </c>
      <c r="E117" s="20">
        <v>-1650590000</v>
      </c>
      <c r="F117" s="20">
        <v>6.4289899999999998</v>
      </c>
      <c r="G117" s="20">
        <v>118.842</v>
      </c>
      <c r="H117" s="20">
        <v>1619.55</v>
      </c>
      <c r="I117" s="20">
        <v>-1.6551499999999999</v>
      </c>
    </row>
    <row r="118" spans="1:9" x14ac:dyDescent="0.25">
      <c r="A118" t="str">
        <f t="shared" si="1"/>
        <v>18y-5</v>
      </c>
      <c r="B118" s="19" t="s">
        <v>554</v>
      </c>
      <c r="C118" s="20">
        <v>-111.62300999999999</v>
      </c>
      <c r="D118" s="20">
        <v>45.603140000000003</v>
      </c>
      <c r="E118" s="20">
        <v>1716820000</v>
      </c>
      <c r="F118" s="20">
        <v>5.3282999999999996</v>
      </c>
      <c r="G118" s="20">
        <v>133.15700000000001</v>
      </c>
      <c r="H118" s="20">
        <v>1625.17</v>
      </c>
      <c r="I118" s="20">
        <v>1.13794</v>
      </c>
    </row>
    <row r="119" spans="1:9" x14ac:dyDescent="0.25">
      <c r="A119" t="str">
        <f t="shared" si="1"/>
        <v>18y-4</v>
      </c>
      <c r="B119" s="19" t="s">
        <v>555</v>
      </c>
      <c r="C119" s="20">
        <v>-111.622992</v>
      </c>
      <c r="D119" s="20">
        <v>45.603222000000002</v>
      </c>
      <c r="E119" s="20">
        <v>1931910000</v>
      </c>
      <c r="F119" s="20">
        <v>5.3007</v>
      </c>
      <c r="G119" s="20">
        <v>129.108</v>
      </c>
      <c r="H119" s="20">
        <v>1625.65</v>
      </c>
      <c r="I119" s="20">
        <v>1.5861799999999999</v>
      </c>
    </row>
    <row r="120" spans="1:9" x14ac:dyDescent="0.25">
      <c r="A120" t="str">
        <f t="shared" si="1"/>
        <v>18y-3</v>
      </c>
      <c r="B120" s="19" t="s">
        <v>556</v>
      </c>
      <c r="C120" s="20">
        <v>-111.622974</v>
      </c>
      <c r="D120" s="20">
        <v>45.603304000000001</v>
      </c>
      <c r="E120" s="20">
        <v>2593250000</v>
      </c>
      <c r="F120" s="20">
        <v>5.2693000000000003</v>
      </c>
      <c r="G120" s="20">
        <v>125.08499999999999</v>
      </c>
      <c r="H120" s="20">
        <v>1626.17</v>
      </c>
      <c r="I120" s="20">
        <v>1.5861799999999999</v>
      </c>
    </row>
    <row r="121" spans="1:9" x14ac:dyDescent="0.25">
      <c r="A121" t="str">
        <f t="shared" si="1"/>
        <v>18y-2</v>
      </c>
      <c r="B121" s="19" t="s">
        <v>557</v>
      </c>
      <c r="C121" s="20">
        <v>-111.622956</v>
      </c>
      <c r="D121" s="20">
        <v>45.603386</v>
      </c>
      <c r="E121" s="20">
        <v>2940860000</v>
      </c>
      <c r="F121" s="20">
        <v>5.1124700000000001</v>
      </c>
      <c r="G121" s="20">
        <v>118.19199999999999</v>
      </c>
      <c r="H121" s="20">
        <v>1626.4</v>
      </c>
      <c r="I121" s="20">
        <v>1.5861799999999999</v>
      </c>
    </row>
    <row r="122" spans="1:9" x14ac:dyDescent="0.25">
      <c r="A122" t="str">
        <f t="shared" si="1"/>
        <v>18y-1</v>
      </c>
      <c r="B122" s="19" t="s">
        <v>558</v>
      </c>
      <c r="C122" s="20">
        <v>-111.622938</v>
      </c>
      <c r="D122" s="20">
        <v>45.603467999999999</v>
      </c>
      <c r="E122" s="20">
        <v>2619300000</v>
      </c>
      <c r="F122" s="20">
        <v>4.8906599999999996</v>
      </c>
      <c r="G122" s="20">
        <v>110.378</v>
      </c>
      <c r="H122" s="20">
        <v>1626.43</v>
      </c>
      <c r="I122" s="20">
        <v>1.5861799999999999</v>
      </c>
    </row>
    <row r="123" spans="1:9" x14ac:dyDescent="0.25">
      <c r="A123" t="str">
        <f t="shared" si="1"/>
        <v>18y1</v>
      </c>
      <c r="B123" s="19" t="s">
        <v>171</v>
      </c>
      <c r="C123" s="20">
        <v>-111.622896</v>
      </c>
      <c r="D123" s="20">
        <v>45.603651999999997</v>
      </c>
      <c r="E123" s="20">
        <v>341965000</v>
      </c>
      <c r="F123" s="20">
        <v>4.44808</v>
      </c>
      <c r="G123" s="20">
        <v>103.464</v>
      </c>
      <c r="H123" s="20">
        <v>1626.3</v>
      </c>
      <c r="I123" s="20">
        <v>3.4423799999999997E-2</v>
      </c>
    </row>
    <row r="124" spans="1:9" x14ac:dyDescent="0.25">
      <c r="A124" t="str">
        <f t="shared" si="1"/>
        <v>18y2</v>
      </c>
      <c r="B124" s="19" t="s">
        <v>172</v>
      </c>
      <c r="C124" s="20">
        <v>-111.622872</v>
      </c>
      <c r="D124" s="20">
        <v>45.603754000000002</v>
      </c>
      <c r="E124" s="20">
        <v>-1120510000</v>
      </c>
      <c r="F124" s="20">
        <v>4.3086000000000002</v>
      </c>
      <c r="G124" s="20">
        <v>115.80200000000001</v>
      </c>
      <c r="H124" s="20">
        <v>1626.18</v>
      </c>
      <c r="I124" s="20">
        <v>-0.75866699999999998</v>
      </c>
    </row>
    <row r="125" spans="1:9" x14ac:dyDescent="0.25">
      <c r="A125" t="str">
        <f t="shared" si="1"/>
        <v>18y3</v>
      </c>
      <c r="B125" s="19" t="s">
        <v>173</v>
      </c>
      <c r="C125" s="20">
        <v>-111.622848</v>
      </c>
      <c r="D125" s="20">
        <v>45.603856</v>
      </c>
      <c r="E125" s="20">
        <v>-2007350000</v>
      </c>
      <c r="F125" s="20">
        <v>4.2163399999999998</v>
      </c>
      <c r="G125" s="20">
        <v>129.06800000000001</v>
      </c>
      <c r="H125" s="20">
        <v>1626.19</v>
      </c>
      <c r="I125" s="20">
        <v>-0.75866699999999998</v>
      </c>
    </row>
    <row r="126" spans="1:9" x14ac:dyDescent="0.25">
      <c r="A126" t="str">
        <f t="shared" si="1"/>
        <v>18y4</v>
      </c>
      <c r="B126" s="19" t="s">
        <v>174</v>
      </c>
      <c r="C126" s="20">
        <v>-111.62282399999999</v>
      </c>
      <c r="D126" s="20">
        <v>45.603957999999999</v>
      </c>
      <c r="E126" s="20">
        <v>-921974000</v>
      </c>
      <c r="F126" s="20">
        <v>4.4051600000000004</v>
      </c>
      <c r="G126" s="20">
        <v>142.04300000000001</v>
      </c>
      <c r="H126" s="20">
        <v>1626.87</v>
      </c>
      <c r="I126" s="20">
        <v>-0.75866699999999998</v>
      </c>
    </row>
    <row r="127" spans="1:9" x14ac:dyDescent="0.25">
      <c r="A127" t="str">
        <f t="shared" si="1"/>
        <v>18y5</v>
      </c>
      <c r="B127" s="19" t="s">
        <v>175</v>
      </c>
      <c r="C127" s="20">
        <v>-111.6228</v>
      </c>
      <c r="D127" s="20">
        <v>45.604059999999997</v>
      </c>
      <c r="E127" s="20">
        <v>851835000</v>
      </c>
      <c r="F127" s="20">
        <v>4.6561199999999996</v>
      </c>
      <c r="G127" s="20">
        <v>153.26</v>
      </c>
      <c r="H127" s="20">
        <v>1627.88</v>
      </c>
      <c r="I127" s="20">
        <v>0.13793900000000001</v>
      </c>
    </row>
    <row r="128" spans="1:9" x14ac:dyDescent="0.25">
      <c r="A128" t="str">
        <f t="shared" si="1"/>
        <v>22x-5</v>
      </c>
      <c r="B128" s="19" t="s">
        <v>559</v>
      </c>
      <c r="C128" s="20">
        <v>-111.65768</v>
      </c>
      <c r="D128" s="20">
        <v>45.608080000000001</v>
      </c>
      <c r="E128" s="20">
        <v>4094280000</v>
      </c>
      <c r="F128" s="20">
        <v>12.104900000000001</v>
      </c>
      <c r="G128" s="20">
        <v>297.47000000000003</v>
      </c>
      <c r="H128" s="20">
        <v>1650.05</v>
      </c>
      <c r="I128" s="20">
        <v>1.24133</v>
      </c>
    </row>
    <row r="129" spans="1:9" x14ac:dyDescent="0.25">
      <c r="A129" t="str">
        <f t="shared" si="1"/>
        <v>22x-4</v>
      </c>
      <c r="B129" s="19" t="s">
        <v>560</v>
      </c>
      <c r="C129" s="20">
        <v>-111.65756</v>
      </c>
      <c r="D129" s="20">
        <v>45.608061999999997</v>
      </c>
      <c r="E129" s="20">
        <v>9109170000</v>
      </c>
      <c r="F129" s="20">
        <v>11.545500000000001</v>
      </c>
      <c r="G129" s="20">
        <v>302.43799999999999</v>
      </c>
      <c r="H129" s="20">
        <v>1653.36</v>
      </c>
      <c r="I129" s="20">
        <v>3.8276400000000002</v>
      </c>
    </row>
    <row r="130" spans="1:9" x14ac:dyDescent="0.25">
      <c r="A130" t="str">
        <f t="shared" si="1"/>
        <v>22x-3</v>
      </c>
      <c r="B130" s="19" t="s">
        <v>561</v>
      </c>
      <c r="C130" s="20">
        <v>-111.65743999999999</v>
      </c>
      <c r="D130" s="20">
        <v>45.608044</v>
      </c>
      <c r="E130" s="20">
        <v>9125610000</v>
      </c>
      <c r="F130" s="20">
        <v>10.518800000000001</v>
      </c>
      <c r="G130" s="20">
        <v>305.24200000000002</v>
      </c>
      <c r="H130" s="20">
        <v>1655.71</v>
      </c>
      <c r="I130" s="20">
        <v>3.8276400000000002</v>
      </c>
    </row>
    <row r="131" spans="1:9" x14ac:dyDescent="0.25">
      <c r="A131" t="str">
        <f t="shared" ref="A131:A194" si="2">SUBSTITUTE(SUBSTITUTE(B131,"(", ""), ")","")</f>
        <v>22x-2</v>
      </c>
      <c r="B131" s="19" t="s">
        <v>562</v>
      </c>
      <c r="C131" s="20">
        <v>-111.65732</v>
      </c>
      <c r="D131" s="20">
        <v>45.608026000000002</v>
      </c>
      <c r="E131" s="20">
        <v>5134180000</v>
      </c>
      <c r="F131" s="20">
        <v>9.1356400000000004</v>
      </c>
      <c r="G131" s="20">
        <v>305.92700000000002</v>
      </c>
      <c r="H131" s="20">
        <v>1657.19</v>
      </c>
      <c r="I131" s="20">
        <v>3.62073</v>
      </c>
    </row>
    <row r="132" spans="1:9" x14ac:dyDescent="0.25">
      <c r="A132" t="str">
        <f t="shared" si="2"/>
        <v>22x-1</v>
      </c>
      <c r="B132" s="19" t="s">
        <v>563</v>
      </c>
      <c r="C132" s="20">
        <v>-111.6572</v>
      </c>
      <c r="D132" s="20">
        <v>45.608007999999998</v>
      </c>
      <c r="E132" s="20">
        <v>3346960000</v>
      </c>
      <c r="F132" s="20">
        <v>7.5067700000000004</v>
      </c>
      <c r="G132" s="20">
        <v>305.96100000000001</v>
      </c>
      <c r="H132" s="20">
        <v>1658.73</v>
      </c>
      <c r="I132" s="20">
        <v>3.62073</v>
      </c>
    </row>
    <row r="133" spans="1:9" x14ac:dyDescent="0.25">
      <c r="A133" t="str">
        <f t="shared" si="2"/>
        <v>22xy0</v>
      </c>
      <c r="B133" s="19" t="s">
        <v>181</v>
      </c>
      <c r="C133" s="20">
        <v>-111.65707999999999</v>
      </c>
      <c r="D133" s="20">
        <v>45.607990000000001</v>
      </c>
      <c r="E133" s="20">
        <v>6322120000</v>
      </c>
      <c r="F133" s="20">
        <v>5.22342</v>
      </c>
      <c r="G133" s="20">
        <v>297.27999999999997</v>
      </c>
      <c r="H133" s="20">
        <v>1660</v>
      </c>
      <c r="I133" s="20">
        <v>4.9655800000000001</v>
      </c>
    </row>
    <row r="134" spans="1:9" x14ac:dyDescent="0.25">
      <c r="A134" t="str">
        <f t="shared" si="2"/>
        <v>22x1</v>
      </c>
      <c r="B134" s="19" t="s">
        <v>182</v>
      </c>
      <c r="C134" s="20">
        <v>-111.65694999999999</v>
      </c>
      <c r="D134" s="20">
        <v>45.607970000000002</v>
      </c>
      <c r="E134" s="20">
        <v>8972360000</v>
      </c>
      <c r="F134" s="20">
        <v>2.9128699999999998</v>
      </c>
      <c r="G134" s="20">
        <v>274.10000000000002</v>
      </c>
      <c r="H134" s="20">
        <v>1661.26</v>
      </c>
      <c r="I134" s="20">
        <v>4.9655800000000001</v>
      </c>
    </row>
    <row r="135" spans="1:9" x14ac:dyDescent="0.25">
      <c r="A135" t="str">
        <f t="shared" si="2"/>
        <v>22x2</v>
      </c>
      <c r="B135" s="19" t="s">
        <v>183</v>
      </c>
      <c r="C135" s="20">
        <v>-111.65682</v>
      </c>
      <c r="D135" s="20">
        <v>45.607950000000002</v>
      </c>
      <c r="E135" s="20">
        <v>6412820000</v>
      </c>
      <c r="F135" s="20">
        <v>4.4144800000000002</v>
      </c>
      <c r="G135" s="20">
        <v>185.745</v>
      </c>
      <c r="H135" s="20">
        <v>1660.04</v>
      </c>
      <c r="I135" s="20">
        <v>4.9655800000000001</v>
      </c>
    </row>
    <row r="136" spans="1:9" x14ac:dyDescent="0.25">
      <c r="A136" t="str">
        <f t="shared" si="2"/>
        <v>22x3</v>
      </c>
      <c r="B136" s="19" t="s">
        <v>184</v>
      </c>
      <c r="C136" s="20">
        <v>-111.65669</v>
      </c>
      <c r="D136" s="20">
        <v>45.607930000000003</v>
      </c>
      <c r="E136" s="20">
        <v>4404180000</v>
      </c>
      <c r="F136" s="20">
        <v>6.2940199999999997</v>
      </c>
      <c r="G136" s="20">
        <v>111.238</v>
      </c>
      <c r="H136" s="20">
        <v>1658.7</v>
      </c>
      <c r="I136" s="20">
        <v>1.93103</v>
      </c>
    </row>
    <row r="137" spans="1:9" x14ac:dyDescent="0.25">
      <c r="A137" t="str">
        <f t="shared" si="2"/>
        <v>22x4</v>
      </c>
      <c r="B137" s="19" t="s">
        <v>185</v>
      </c>
      <c r="C137" s="20">
        <v>-111.65656</v>
      </c>
      <c r="D137" s="20">
        <v>45.607909999999997</v>
      </c>
      <c r="E137" s="20">
        <v>1758290000</v>
      </c>
      <c r="F137" s="20">
        <v>7.4484500000000002</v>
      </c>
      <c r="G137" s="20">
        <v>105.4</v>
      </c>
      <c r="H137" s="20">
        <v>1656.59</v>
      </c>
      <c r="I137" s="20">
        <v>4.37927</v>
      </c>
    </row>
    <row r="138" spans="1:9" x14ac:dyDescent="0.25">
      <c r="A138" t="str">
        <f t="shared" si="2"/>
        <v>22x5</v>
      </c>
      <c r="B138" s="19" t="s">
        <v>186</v>
      </c>
      <c r="C138" s="20">
        <v>-111.65643</v>
      </c>
      <c r="D138" s="20">
        <v>45.607889999999998</v>
      </c>
      <c r="E138" s="20">
        <v>-1605420000</v>
      </c>
      <c r="F138" s="20">
        <v>8.3610199999999999</v>
      </c>
      <c r="G138" s="20">
        <v>110.98699999999999</v>
      </c>
      <c r="H138" s="20">
        <v>1654.17</v>
      </c>
      <c r="I138" s="20">
        <v>0.86206099999999997</v>
      </c>
    </row>
    <row r="139" spans="1:9" x14ac:dyDescent="0.25">
      <c r="A139" t="str">
        <f t="shared" si="2"/>
        <v>22y-5</v>
      </c>
      <c r="B139" s="19" t="s">
        <v>564</v>
      </c>
      <c r="C139" s="20">
        <v>-111.657255107</v>
      </c>
      <c r="D139" s="20">
        <v>45.607557382000003</v>
      </c>
      <c r="E139" s="20">
        <v>7029610000</v>
      </c>
      <c r="F139" s="20">
        <v>4.9190100000000001</v>
      </c>
      <c r="G139" s="20">
        <v>234.398</v>
      </c>
      <c r="H139" s="20">
        <v>1659.8</v>
      </c>
      <c r="I139" s="20">
        <v>5.5517599999999998</v>
      </c>
    </row>
    <row r="140" spans="1:9" x14ac:dyDescent="0.25">
      <c r="A140" t="str">
        <f t="shared" si="2"/>
        <v>22y-4</v>
      </c>
      <c r="B140" s="19" t="s">
        <v>565</v>
      </c>
      <c r="C140" s="20">
        <v>-111.657220086</v>
      </c>
      <c r="D140" s="20">
        <v>45.607643906</v>
      </c>
      <c r="E140" s="20">
        <v>8503470000</v>
      </c>
      <c r="F140" s="20">
        <v>4.6682100000000002</v>
      </c>
      <c r="G140" s="20">
        <v>250.078</v>
      </c>
      <c r="H140" s="20">
        <v>1660.52</v>
      </c>
      <c r="I140" s="20">
        <v>6.2413299999999996</v>
      </c>
    </row>
    <row r="141" spans="1:9" x14ac:dyDescent="0.25">
      <c r="A141" t="str">
        <f t="shared" si="2"/>
        <v>22y-3</v>
      </c>
      <c r="B141" s="19" t="s">
        <v>566</v>
      </c>
      <c r="C141" s="20">
        <v>-111.657185064</v>
      </c>
      <c r="D141" s="20">
        <v>45.607730429</v>
      </c>
      <c r="E141" s="20">
        <v>9650110000</v>
      </c>
      <c r="F141" s="20">
        <v>4.6344500000000002</v>
      </c>
      <c r="G141" s="20">
        <v>250.92699999999999</v>
      </c>
      <c r="H141" s="20">
        <v>1660.94</v>
      </c>
      <c r="I141" s="20">
        <v>6.2413299999999996</v>
      </c>
    </row>
    <row r="142" spans="1:9" x14ac:dyDescent="0.25">
      <c r="A142" t="str">
        <f t="shared" si="2"/>
        <v>22y-2</v>
      </c>
      <c r="B142" s="19" t="s">
        <v>567</v>
      </c>
      <c r="C142" s="20">
        <v>-111.657150043</v>
      </c>
      <c r="D142" s="20">
        <v>45.607816952999997</v>
      </c>
      <c r="E142" s="20">
        <v>9084260000</v>
      </c>
      <c r="F142" s="20">
        <v>4.6724500000000004</v>
      </c>
      <c r="G142" s="20">
        <v>249.51300000000001</v>
      </c>
      <c r="H142" s="20">
        <v>1660.91</v>
      </c>
      <c r="I142" s="20">
        <v>6.2413299999999996</v>
      </c>
    </row>
    <row r="143" spans="1:9" x14ac:dyDescent="0.25">
      <c r="A143" t="str">
        <f t="shared" si="2"/>
        <v>22y-1</v>
      </c>
      <c r="B143" s="19" t="s">
        <v>568</v>
      </c>
      <c r="C143" s="20">
        <v>-111.657115021</v>
      </c>
      <c r="D143" s="20">
        <v>45.607903475999997</v>
      </c>
      <c r="E143" s="20">
        <v>7346940000</v>
      </c>
      <c r="F143" s="20">
        <v>5.0503499999999999</v>
      </c>
      <c r="G143" s="20">
        <v>265.096</v>
      </c>
      <c r="H143" s="20">
        <v>1660.38</v>
      </c>
      <c r="I143" s="20">
        <v>6.2413299999999996</v>
      </c>
    </row>
    <row r="144" spans="1:9" x14ac:dyDescent="0.25">
      <c r="A144" t="str">
        <f t="shared" si="2"/>
        <v>22y1</v>
      </c>
      <c r="B144" s="19" t="s">
        <v>192</v>
      </c>
      <c r="C144" s="20">
        <v>-111.65704599999999</v>
      </c>
      <c r="D144" s="20">
        <v>45.608074000000002</v>
      </c>
      <c r="E144" s="20">
        <v>6025520000</v>
      </c>
      <c r="F144" s="20">
        <v>5.1993400000000003</v>
      </c>
      <c r="G144" s="20">
        <v>331.56</v>
      </c>
      <c r="H144" s="20">
        <v>1659.72</v>
      </c>
      <c r="I144" s="20">
        <v>4.9655800000000001</v>
      </c>
    </row>
    <row r="145" spans="1:9" x14ac:dyDescent="0.25">
      <c r="A145" t="str">
        <f t="shared" si="2"/>
        <v>22y2</v>
      </c>
      <c r="B145" s="19" t="s">
        <v>193</v>
      </c>
      <c r="C145" s="20">
        <v>-111.65701199999999</v>
      </c>
      <c r="D145" s="20">
        <v>45.608158000000003</v>
      </c>
      <c r="E145" s="20">
        <v>6108710000</v>
      </c>
      <c r="F145" s="20">
        <v>5.1241599999999998</v>
      </c>
      <c r="G145" s="20">
        <v>324.464</v>
      </c>
      <c r="H145" s="20">
        <v>1659.35</v>
      </c>
      <c r="I145" s="20">
        <v>4.9655800000000001</v>
      </c>
    </row>
    <row r="146" spans="1:9" x14ac:dyDescent="0.25">
      <c r="A146" t="str">
        <f t="shared" si="2"/>
        <v>22y3</v>
      </c>
      <c r="B146" s="19" t="s">
        <v>194</v>
      </c>
      <c r="C146" s="20">
        <v>-111.656978</v>
      </c>
      <c r="D146" s="20">
        <v>45.608241999999997</v>
      </c>
      <c r="E146" s="20">
        <v>6287830000</v>
      </c>
      <c r="F146" s="20">
        <v>5.0661699999999996</v>
      </c>
      <c r="G146" s="20">
        <v>314.37799999999999</v>
      </c>
      <c r="H146" s="20">
        <v>1659.13</v>
      </c>
      <c r="I146" s="20">
        <v>3.5517599999999998</v>
      </c>
    </row>
    <row r="147" spans="1:9" x14ac:dyDescent="0.25">
      <c r="A147" t="str">
        <f t="shared" si="2"/>
        <v>22y4</v>
      </c>
      <c r="B147" s="19" t="s">
        <v>195</v>
      </c>
      <c r="C147" s="20">
        <v>-111.656944</v>
      </c>
      <c r="D147" s="20">
        <v>45.608325999999998</v>
      </c>
      <c r="E147" s="20">
        <v>6537900000</v>
      </c>
      <c r="F147" s="20">
        <v>5.0294499999999998</v>
      </c>
      <c r="G147" s="20">
        <v>301.053</v>
      </c>
      <c r="H147" s="20">
        <v>1659.05</v>
      </c>
      <c r="I147" s="20">
        <v>3.5517599999999998</v>
      </c>
    </row>
    <row r="148" spans="1:9" x14ac:dyDescent="0.25">
      <c r="A148" t="str">
        <f t="shared" si="2"/>
        <v>22y5</v>
      </c>
      <c r="B148" s="19" t="s">
        <v>196</v>
      </c>
      <c r="C148" s="20">
        <v>-111.65691</v>
      </c>
      <c r="D148" s="20">
        <v>45.608409999999999</v>
      </c>
      <c r="E148" s="20">
        <v>4866660000</v>
      </c>
      <c r="F148" s="20">
        <v>5.46462</v>
      </c>
      <c r="G148" s="20">
        <v>284.38799999999998</v>
      </c>
      <c r="H148" s="20">
        <v>1658.58</v>
      </c>
      <c r="I148" s="20">
        <v>3.5517599999999998</v>
      </c>
    </row>
    <row r="149" spans="1:9" x14ac:dyDescent="0.25">
      <c r="A149" t="str">
        <f t="shared" si="2"/>
        <v>28x-5</v>
      </c>
      <c r="B149" s="19" t="s">
        <v>569</v>
      </c>
      <c r="C149" s="20">
        <v>-111.676145037</v>
      </c>
      <c r="D149" s="20">
        <v>45.595576868999999</v>
      </c>
      <c r="E149" s="20">
        <v>1658260000</v>
      </c>
      <c r="F149" s="20">
        <v>3.9341900000000001</v>
      </c>
      <c r="G149" s="20">
        <v>135.53700000000001</v>
      </c>
      <c r="H149" s="20">
        <v>1519.21</v>
      </c>
      <c r="I149" s="20">
        <v>0.17236299999999999</v>
      </c>
    </row>
    <row r="150" spans="1:9" x14ac:dyDescent="0.25">
      <c r="A150" t="str">
        <f t="shared" si="2"/>
        <v>28x-4</v>
      </c>
      <c r="B150" s="19" t="s">
        <v>570</v>
      </c>
      <c r="C150" s="20">
        <v>-111.67601802999999</v>
      </c>
      <c r="D150" s="20">
        <v>45.595565495000002</v>
      </c>
      <c r="E150" s="20">
        <v>778165000</v>
      </c>
      <c r="F150" s="20">
        <v>3.9363700000000001</v>
      </c>
      <c r="G150" s="20">
        <v>136.601</v>
      </c>
      <c r="H150" s="20">
        <v>1518.38</v>
      </c>
      <c r="I150" s="20">
        <v>0.17236299999999999</v>
      </c>
    </row>
    <row r="151" spans="1:9" x14ac:dyDescent="0.25">
      <c r="A151" t="str">
        <f t="shared" si="2"/>
        <v>28x-3</v>
      </c>
      <c r="B151" s="19" t="s">
        <v>571</v>
      </c>
      <c r="C151" s="20">
        <v>-111.675891022</v>
      </c>
      <c r="D151" s="20">
        <v>45.595554120999999</v>
      </c>
      <c r="E151" s="20">
        <v>-1506430000</v>
      </c>
      <c r="F151" s="20">
        <v>3.9434</v>
      </c>
      <c r="G151" s="20">
        <v>138.696</v>
      </c>
      <c r="H151" s="20">
        <v>1517.41</v>
      </c>
      <c r="I151" s="20">
        <v>-0.65515100000000004</v>
      </c>
    </row>
    <row r="152" spans="1:9" x14ac:dyDescent="0.25">
      <c r="A152" t="str">
        <f t="shared" si="2"/>
        <v>28x-2</v>
      </c>
      <c r="B152" s="19" t="s">
        <v>572</v>
      </c>
      <c r="C152" s="20">
        <v>-111.675764015</v>
      </c>
      <c r="D152" s="20">
        <v>45.595542748</v>
      </c>
      <c r="E152" s="20">
        <v>-1855380000</v>
      </c>
      <c r="F152" s="20">
        <v>3.9464600000000001</v>
      </c>
      <c r="G152" s="20">
        <v>141.29400000000001</v>
      </c>
      <c r="H152" s="20">
        <v>1516.69</v>
      </c>
      <c r="I152" s="20">
        <v>-0.65515100000000004</v>
      </c>
    </row>
    <row r="153" spans="1:9" x14ac:dyDescent="0.25">
      <c r="A153" t="str">
        <f t="shared" si="2"/>
        <v>28x-1</v>
      </c>
      <c r="B153" s="19" t="s">
        <v>573</v>
      </c>
      <c r="C153" s="20">
        <v>-111.67563700700001</v>
      </c>
      <c r="D153" s="20">
        <v>45.595531373999997</v>
      </c>
      <c r="E153" s="20">
        <v>-900012000</v>
      </c>
      <c r="F153" s="20">
        <v>3.9629599999999998</v>
      </c>
      <c r="G153" s="20">
        <v>144.69200000000001</v>
      </c>
      <c r="H153" s="20">
        <v>1516.14</v>
      </c>
      <c r="I153" s="20">
        <v>-0.51721200000000001</v>
      </c>
    </row>
    <row r="154" spans="1:9" x14ac:dyDescent="0.25">
      <c r="A154" t="str">
        <f t="shared" si="2"/>
        <v>28xy0</v>
      </c>
      <c r="B154" s="19" t="s">
        <v>202</v>
      </c>
      <c r="C154" s="20">
        <v>-111.67551</v>
      </c>
      <c r="D154" s="20">
        <v>45.59552</v>
      </c>
      <c r="E154" s="20">
        <v>-443253000</v>
      </c>
      <c r="F154" s="20">
        <v>3.9887999999999999</v>
      </c>
      <c r="G154" s="20">
        <v>147.976</v>
      </c>
      <c r="H154" s="20">
        <v>1515.58</v>
      </c>
      <c r="I154" s="20">
        <v>-0.51721200000000001</v>
      </c>
    </row>
    <row r="155" spans="1:9" x14ac:dyDescent="0.25">
      <c r="A155" t="str">
        <f t="shared" si="2"/>
        <v>28x1</v>
      </c>
      <c r="B155" s="19" t="s">
        <v>203</v>
      </c>
      <c r="C155" s="20">
        <v>-111.675376</v>
      </c>
      <c r="D155" s="20">
        <v>45.595508000000002</v>
      </c>
      <c r="E155" s="20">
        <v>-378785000</v>
      </c>
      <c r="F155" s="20">
        <v>4.0369599999999997</v>
      </c>
      <c r="G155" s="20">
        <v>151.518</v>
      </c>
      <c r="H155" s="20">
        <v>1515.01</v>
      </c>
      <c r="I155" s="20">
        <v>-0.65515100000000004</v>
      </c>
    </row>
    <row r="156" spans="1:9" x14ac:dyDescent="0.25">
      <c r="A156" t="str">
        <f t="shared" si="2"/>
        <v>28x2</v>
      </c>
      <c r="B156" s="19" t="s">
        <v>204</v>
      </c>
      <c r="C156" s="20">
        <v>-111.675242</v>
      </c>
      <c r="D156" s="20">
        <v>45.595495999999997</v>
      </c>
      <c r="E156" s="20">
        <v>-707059000</v>
      </c>
      <c r="F156" s="20">
        <v>4.0650899999999996</v>
      </c>
      <c r="G156" s="20">
        <v>156.68</v>
      </c>
      <c r="H156" s="20">
        <v>1514.44</v>
      </c>
      <c r="I156" s="20">
        <v>-0.65515100000000004</v>
      </c>
    </row>
    <row r="157" spans="1:9" x14ac:dyDescent="0.25">
      <c r="A157" t="str">
        <f t="shared" si="2"/>
        <v>28x3</v>
      </c>
      <c r="B157" s="19" t="s">
        <v>205</v>
      </c>
      <c r="C157" s="20">
        <v>-111.67510799999999</v>
      </c>
      <c r="D157" s="20">
        <v>45.595483999999999</v>
      </c>
      <c r="E157" s="20">
        <v>-2302100000</v>
      </c>
      <c r="F157" s="20">
        <v>4.0494599999999998</v>
      </c>
      <c r="G157" s="20">
        <v>166.19200000000001</v>
      </c>
      <c r="H157" s="20">
        <v>1513.87</v>
      </c>
      <c r="I157" s="20">
        <v>-1.1033900000000001</v>
      </c>
    </row>
    <row r="158" spans="1:9" x14ac:dyDescent="0.25">
      <c r="A158" t="str">
        <f t="shared" si="2"/>
        <v>28x4</v>
      </c>
      <c r="B158" s="19" t="s">
        <v>206</v>
      </c>
      <c r="C158" s="20">
        <v>-111.67497400000001</v>
      </c>
      <c r="D158" s="20">
        <v>45.595472000000001</v>
      </c>
      <c r="E158" s="20">
        <v>-3110570000</v>
      </c>
      <c r="F158" s="20">
        <v>4.0311399999999997</v>
      </c>
      <c r="G158" s="20">
        <v>175.453</v>
      </c>
      <c r="H158" s="20">
        <v>1513.46</v>
      </c>
      <c r="I158" s="20">
        <v>-1.1033900000000001</v>
      </c>
    </row>
    <row r="159" spans="1:9" x14ac:dyDescent="0.25">
      <c r="A159" t="str">
        <f t="shared" si="2"/>
        <v>28x5</v>
      </c>
      <c r="B159" s="19" t="s">
        <v>207</v>
      </c>
      <c r="C159" s="20">
        <v>-111.67484</v>
      </c>
      <c r="D159" s="20">
        <v>45.595460000000003</v>
      </c>
      <c r="E159" s="20">
        <v>-1250460000</v>
      </c>
      <c r="F159" s="20">
        <v>4.06637</v>
      </c>
      <c r="G159" s="20">
        <v>182.898</v>
      </c>
      <c r="H159" s="20">
        <v>1513.69</v>
      </c>
      <c r="I159" s="20">
        <v>0.20690900000000001</v>
      </c>
    </row>
    <row r="160" spans="1:9" x14ac:dyDescent="0.25">
      <c r="A160" t="str">
        <f t="shared" si="2"/>
        <v>28y-5</v>
      </c>
      <c r="B160" s="19" t="s">
        <v>574</v>
      </c>
      <c r="C160" s="20">
        <v>-111.67561000000001</v>
      </c>
      <c r="D160" s="20">
        <v>45.595100000000002</v>
      </c>
      <c r="E160" s="20">
        <v>804142000</v>
      </c>
      <c r="F160" s="20">
        <v>3.6633399999999998</v>
      </c>
      <c r="G160" s="20">
        <v>126.261</v>
      </c>
      <c r="H160" s="20">
        <v>1514.27</v>
      </c>
      <c r="I160" s="20">
        <v>1.0344199999999999</v>
      </c>
    </row>
    <row r="161" spans="1:9" x14ac:dyDescent="0.25">
      <c r="A161" t="str">
        <f t="shared" si="2"/>
        <v>28y-4</v>
      </c>
      <c r="B161" s="19" t="s">
        <v>575</v>
      </c>
      <c r="C161" s="20">
        <v>-111.67559</v>
      </c>
      <c r="D161" s="20">
        <v>45.595184000000003</v>
      </c>
      <c r="E161" s="20">
        <v>-1054040000</v>
      </c>
      <c r="F161" s="20">
        <v>3.5083899999999999</v>
      </c>
      <c r="G161" s="20">
        <v>127.486</v>
      </c>
      <c r="H161" s="20">
        <v>1514.21</v>
      </c>
      <c r="I161" s="20">
        <v>-0.82763699999999996</v>
      </c>
    </row>
    <row r="162" spans="1:9" x14ac:dyDescent="0.25">
      <c r="A162" t="str">
        <f t="shared" si="2"/>
        <v>28y-3</v>
      </c>
      <c r="B162" s="19" t="s">
        <v>576</v>
      </c>
      <c r="C162" s="20">
        <v>-111.67556999999999</v>
      </c>
      <c r="D162" s="20">
        <v>45.595267999999997</v>
      </c>
      <c r="E162" s="20">
        <v>-3363690000</v>
      </c>
      <c r="F162" s="20">
        <v>3.3233000000000001</v>
      </c>
      <c r="G162" s="20">
        <v>128.87299999999999</v>
      </c>
      <c r="H162" s="20">
        <v>1514.1</v>
      </c>
      <c r="I162" s="20">
        <v>-0.82763699999999996</v>
      </c>
    </row>
    <row r="163" spans="1:9" x14ac:dyDescent="0.25">
      <c r="A163" t="str">
        <f t="shared" si="2"/>
        <v>28y-2</v>
      </c>
      <c r="B163" s="19" t="s">
        <v>577</v>
      </c>
      <c r="C163" s="20">
        <v>-111.67555</v>
      </c>
      <c r="D163" s="20">
        <v>45.595351999999998</v>
      </c>
      <c r="E163" s="20">
        <v>-2811140000</v>
      </c>
      <c r="F163" s="20">
        <v>3.5015200000000002</v>
      </c>
      <c r="G163" s="20">
        <v>134.779</v>
      </c>
      <c r="H163" s="20">
        <v>1514.51</v>
      </c>
      <c r="I163" s="20">
        <v>-0.82763699999999996</v>
      </c>
    </row>
    <row r="164" spans="1:9" x14ac:dyDescent="0.25">
      <c r="A164" t="str">
        <f t="shared" si="2"/>
        <v>28y-1</v>
      </c>
      <c r="B164" s="19" t="s">
        <v>578</v>
      </c>
      <c r="C164" s="20">
        <v>-111.67552999999999</v>
      </c>
      <c r="D164" s="20">
        <v>45.595435999999999</v>
      </c>
      <c r="E164" s="20">
        <v>-1570760000</v>
      </c>
      <c r="F164" s="20">
        <v>3.7406700000000002</v>
      </c>
      <c r="G164" s="20">
        <v>141.43899999999999</v>
      </c>
      <c r="H164" s="20">
        <v>1515.05</v>
      </c>
      <c r="I164" s="20">
        <v>-0.51721200000000001</v>
      </c>
    </row>
    <row r="165" spans="1:9" x14ac:dyDescent="0.25">
      <c r="A165" t="str">
        <f t="shared" si="2"/>
        <v>28y1</v>
      </c>
      <c r="B165" s="19" t="s">
        <v>213</v>
      </c>
      <c r="C165" s="20">
        <v>-111.67552999999999</v>
      </c>
      <c r="D165" s="20">
        <v>45.595610000000001</v>
      </c>
      <c r="E165" s="20">
        <v>207277000</v>
      </c>
      <c r="F165" s="20">
        <v>3.9552299999999998</v>
      </c>
      <c r="G165" s="20">
        <v>150.44999999999999</v>
      </c>
      <c r="H165" s="20">
        <v>1516.3</v>
      </c>
      <c r="I165" s="20">
        <v>-0.51721200000000001</v>
      </c>
    </row>
    <row r="166" spans="1:9" x14ac:dyDescent="0.25">
      <c r="A166" t="str">
        <f t="shared" si="2"/>
        <v>28y2</v>
      </c>
      <c r="B166" s="19" t="s">
        <v>214</v>
      </c>
      <c r="C166" s="20">
        <v>-111.67555</v>
      </c>
      <c r="D166" s="20">
        <v>45.595700000000001</v>
      </c>
      <c r="E166" s="20">
        <v>646963000</v>
      </c>
      <c r="F166" s="20">
        <v>3.7344900000000001</v>
      </c>
      <c r="G166" s="20">
        <v>150.65199999999999</v>
      </c>
      <c r="H166" s="20">
        <v>1517.02</v>
      </c>
      <c r="I166" s="20">
        <v>0</v>
      </c>
    </row>
    <row r="167" spans="1:9" x14ac:dyDescent="0.25">
      <c r="A167" t="str">
        <f t="shared" si="2"/>
        <v>28y3</v>
      </c>
      <c r="B167" s="19" t="s">
        <v>215</v>
      </c>
      <c r="C167" s="20">
        <v>-111.67556999999999</v>
      </c>
      <c r="D167" s="20">
        <v>45.595790000000001</v>
      </c>
      <c r="E167" s="20">
        <v>1072800000</v>
      </c>
      <c r="F167" s="20">
        <v>3.5317400000000001</v>
      </c>
      <c r="G167" s="20">
        <v>150.70400000000001</v>
      </c>
      <c r="H167" s="20">
        <v>1517.74</v>
      </c>
      <c r="I167" s="20">
        <v>0</v>
      </c>
    </row>
    <row r="168" spans="1:9" x14ac:dyDescent="0.25">
      <c r="A168" t="str">
        <f t="shared" si="2"/>
        <v>28y4</v>
      </c>
      <c r="B168" s="19" t="s">
        <v>216</v>
      </c>
      <c r="C168" s="20">
        <v>-111.67559</v>
      </c>
      <c r="D168" s="20">
        <v>45.595880000000001</v>
      </c>
      <c r="E168" s="20">
        <v>860544000</v>
      </c>
      <c r="F168" s="20">
        <v>3.29766</v>
      </c>
      <c r="G168" s="20">
        <v>149.94499999999999</v>
      </c>
      <c r="H168" s="20">
        <v>1518.29</v>
      </c>
      <c r="I168" s="20">
        <v>0</v>
      </c>
    </row>
    <row r="169" spans="1:9" x14ac:dyDescent="0.25">
      <c r="A169" t="str">
        <f t="shared" si="2"/>
        <v>28y5</v>
      </c>
      <c r="B169" s="19" t="s">
        <v>217</v>
      </c>
      <c r="C169" s="20">
        <v>-111.67561000000001</v>
      </c>
      <c r="D169" s="20">
        <v>45.595970000000001</v>
      </c>
      <c r="E169" s="20">
        <v>20736000</v>
      </c>
      <c r="F169" s="20">
        <v>3.0547200000000001</v>
      </c>
      <c r="G169" s="20">
        <v>148.14400000000001</v>
      </c>
      <c r="H169" s="20">
        <v>1518.69</v>
      </c>
      <c r="I169" s="20">
        <v>0</v>
      </c>
    </row>
    <row r="170" spans="1:9" x14ac:dyDescent="0.25">
      <c r="A170" t="str">
        <f t="shared" si="2"/>
        <v>40x-5</v>
      </c>
      <c r="B170" s="19" t="s">
        <v>579</v>
      </c>
      <c r="C170" s="20">
        <v>-111.63276999999999</v>
      </c>
      <c r="D170" s="20">
        <v>45.580249999999999</v>
      </c>
      <c r="E170" s="20">
        <v>1177290000</v>
      </c>
      <c r="F170" s="20">
        <v>6.9365199999999998</v>
      </c>
      <c r="G170" s="20">
        <v>268.38799999999998</v>
      </c>
      <c r="H170" s="20">
        <v>1560.99</v>
      </c>
      <c r="I170" s="20">
        <v>-0.93103000000000002</v>
      </c>
    </row>
    <row r="171" spans="1:9" x14ac:dyDescent="0.25">
      <c r="A171" t="str">
        <f t="shared" si="2"/>
        <v>40x-4</v>
      </c>
      <c r="B171" s="19" t="s">
        <v>580</v>
      </c>
      <c r="C171" s="20">
        <v>-111.63265</v>
      </c>
      <c r="D171" s="20">
        <v>45.580224000000001</v>
      </c>
      <c r="E171" s="20">
        <v>736294000</v>
      </c>
      <c r="F171" s="20">
        <v>6.1687700000000003</v>
      </c>
      <c r="G171" s="20">
        <v>280.95600000000002</v>
      </c>
      <c r="H171" s="20">
        <v>1562.45</v>
      </c>
      <c r="I171" s="20">
        <v>-0.93103000000000002</v>
      </c>
    </row>
    <row r="172" spans="1:9" x14ac:dyDescent="0.25">
      <c r="A172" t="str">
        <f t="shared" si="2"/>
        <v>40x-3</v>
      </c>
      <c r="B172" s="19" t="s">
        <v>581</v>
      </c>
      <c r="C172" s="20">
        <v>-111.63253</v>
      </c>
      <c r="D172" s="20">
        <v>45.580198000000003</v>
      </c>
      <c r="E172" s="20">
        <v>1657810000</v>
      </c>
      <c r="F172" s="20">
        <v>5.5141799999999996</v>
      </c>
      <c r="G172" s="20">
        <v>293.04199999999997</v>
      </c>
      <c r="H172" s="20">
        <v>1564.16</v>
      </c>
      <c r="I172" s="20">
        <v>0.17236299999999999</v>
      </c>
    </row>
    <row r="173" spans="1:9" x14ac:dyDescent="0.25">
      <c r="A173" t="str">
        <f t="shared" si="2"/>
        <v>40x-2</v>
      </c>
      <c r="B173" s="19" t="s">
        <v>582</v>
      </c>
      <c r="C173" s="20">
        <v>-111.63240999999999</v>
      </c>
      <c r="D173" s="20">
        <v>45.580171999999997</v>
      </c>
      <c r="E173" s="20">
        <v>443518000</v>
      </c>
      <c r="F173" s="20">
        <v>5.2003599999999999</v>
      </c>
      <c r="G173" s="20">
        <v>244.96700000000001</v>
      </c>
      <c r="H173" s="20">
        <v>1564.89</v>
      </c>
      <c r="I173" s="20">
        <v>0.17236299999999999</v>
      </c>
    </row>
    <row r="174" spans="1:9" x14ac:dyDescent="0.25">
      <c r="A174" t="str">
        <f t="shared" si="2"/>
        <v>40x-1</v>
      </c>
      <c r="B174" s="19" t="s">
        <v>583</v>
      </c>
      <c r="C174" s="20">
        <v>-111.63229</v>
      </c>
      <c r="D174" s="20">
        <v>45.580145999999999</v>
      </c>
      <c r="E174" s="20">
        <v>-1858260000</v>
      </c>
      <c r="F174" s="20">
        <v>5.1354100000000003</v>
      </c>
      <c r="G174" s="20">
        <v>199.65299999999999</v>
      </c>
      <c r="H174" s="20">
        <v>1565.31</v>
      </c>
      <c r="I174" s="20">
        <v>-1.5861799999999999</v>
      </c>
    </row>
    <row r="175" spans="1:9" x14ac:dyDescent="0.25">
      <c r="A175" t="str">
        <f t="shared" si="2"/>
        <v>40xy0</v>
      </c>
      <c r="B175" s="19" t="s">
        <v>224</v>
      </c>
      <c r="C175" s="20">
        <v>-111.63217</v>
      </c>
      <c r="D175" s="20">
        <v>45.580120000000001</v>
      </c>
      <c r="E175" s="20">
        <v>-4060190000</v>
      </c>
      <c r="F175" s="20">
        <v>5.6480699999999997</v>
      </c>
      <c r="G175" s="20">
        <v>228.18100000000001</v>
      </c>
      <c r="H175" s="20">
        <v>1565.62</v>
      </c>
      <c r="I175" s="20">
        <v>-1.44824</v>
      </c>
    </row>
    <row r="176" spans="1:9" x14ac:dyDescent="0.25">
      <c r="A176" t="str">
        <f t="shared" si="2"/>
        <v>40x1</v>
      </c>
      <c r="B176" s="19" t="s">
        <v>225</v>
      </c>
      <c r="C176" s="20">
        <v>-111.632052</v>
      </c>
      <c r="D176" s="20">
        <v>45.580092</v>
      </c>
      <c r="E176" s="20">
        <v>-5661750000</v>
      </c>
      <c r="F176" s="20">
        <v>6.8307599999999997</v>
      </c>
      <c r="G176" s="20">
        <v>306.10000000000002</v>
      </c>
      <c r="H176" s="20">
        <v>1565.8</v>
      </c>
      <c r="I176" s="20">
        <v>-3</v>
      </c>
    </row>
    <row r="177" spans="1:9" x14ac:dyDescent="0.25">
      <c r="A177" t="str">
        <f t="shared" si="2"/>
        <v>40x2</v>
      </c>
      <c r="B177" s="19" t="s">
        <v>226</v>
      </c>
      <c r="C177" s="20">
        <v>-111.631934</v>
      </c>
      <c r="D177" s="20">
        <v>45.580064</v>
      </c>
      <c r="E177" s="20">
        <v>-6797140000</v>
      </c>
      <c r="F177" s="20">
        <v>8.1109200000000001</v>
      </c>
      <c r="G177" s="20">
        <v>350.40199999999999</v>
      </c>
      <c r="H177" s="20">
        <v>1566.12</v>
      </c>
      <c r="I177" s="20">
        <v>-3</v>
      </c>
    </row>
    <row r="178" spans="1:9" x14ac:dyDescent="0.25">
      <c r="A178" t="str">
        <f t="shared" si="2"/>
        <v>40x3</v>
      </c>
      <c r="B178" s="19" t="s">
        <v>227</v>
      </c>
      <c r="C178" s="20">
        <v>-111.631816</v>
      </c>
      <c r="D178" s="20">
        <v>45.580036</v>
      </c>
      <c r="E178" s="20">
        <v>-8165840000</v>
      </c>
      <c r="F178" s="20">
        <v>9.3658800000000006</v>
      </c>
      <c r="G178" s="20">
        <v>342.86500000000001</v>
      </c>
      <c r="H178" s="20">
        <v>1567</v>
      </c>
      <c r="I178" s="20">
        <v>-3</v>
      </c>
    </row>
    <row r="179" spans="1:9" x14ac:dyDescent="0.25">
      <c r="A179" t="str">
        <f t="shared" si="2"/>
        <v>40x4</v>
      </c>
      <c r="B179" s="19" t="s">
        <v>228</v>
      </c>
      <c r="C179" s="20">
        <v>-111.631698</v>
      </c>
      <c r="D179" s="20">
        <v>45.580007999999999</v>
      </c>
      <c r="E179" s="20">
        <v>-10755400000</v>
      </c>
      <c r="F179" s="20">
        <v>10.4224</v>
      </c>
      <c r="G179" s="20">
        <v>336.154</v>
      </c>
      <c r="H179" s="20">
        <v>1567.8</v>
      </c>
      <c r="I179" s="20">
        <v>-3.2758799999999999</v>
      </c>
    </row>
    <row r="180" spans="1:9" x14ac:dyDescent="0.25">
      <c r="A180" t="str">
        <f t="shared" si="2"/>
        <v>40x5</v>
      </c>
      <c r="B180" s="19" t="s">
        <v>229</v>
      </c>
      <c r="C180" s="20">
        <v>-111.63158</v>
      </c>
      <c r="D180" s="20">
        <v>45.579979999999999</v>
      </c>
      <c r="E180" s="20">
        <v>-5813710000</v>
      </c>
      <c r="F180" s="20">
        <v>10.2906</v>
      </c>
      <c r="G180" s="20">
        <v>331.94900000000001</v>
      </c>
      <c r="H180" s="20">
        <v>1570.05</v>
      </c>
      <c r="I180" s="20">
        <v>-3.2758799999999999</v>
      </c>
    </row>
    <row r="181" spans="1:9" x14ac:dyDescent="0.25">
      <c r="A181" t="str">
        <f t="shared" si="2"/>
        <v>40y-5</v>
      </c>
      <c r="B181" s="19" t="s">
        <v>584</v>
      </c>
      <c r="C181" s="20">
        <v>-111.63209999999999</v>
      </c>
      <c r="D181" s="20">
        <v>45.57967</v>
      </c>
      <c r="E181" s="20">
        <v>2509060000</v>
      </c>
      <c r="F181" s="20">
        <v>10.4033</v>
      </c>
      <c r="G181" s="20">
        <v>320.36099999999999</v>
      </c>
      <c r="H181" s="20">
        <v>1574.49</v>
      </c>
      <c r="I181" s="20">
        <v>1.2069099999999999</v>
      </c>
    </row>
    <row r="182" spans="1:9" x14ac:dyDescent="0.25">
      <c r="A182" t="str">
        <f t="shared" si="2"/>
        <v>40y-4</v>
      </c>
      <c r="B182" s="19" t="s">
        <v>585</v>
      </c>
      <c r="C182" s="20">
        <v>-111.632114</v>
      </c>
      <c r="D182" s="20">
        <v>45.57976</v>
      </c>
      <c r="E182" s="20">
        <v>1313390000</v>
      </c>
      <c r="F182" s="20">
        <v>10.6189</v>
      </c>
      <c r="G182" s="20">
        <v>349.44600000000003</v>
      </c>
      <c r="H182" s="20">
        <v>1572.52</v>
      </c>
      <c r="I182" s="20">
        <v>1.2069099999999999</v>
      </c>
    </row>
    <row r="183" spans="1:9" x14ac:dyDescent="0.25">
      <c r="A183" t="str">
        <f t="shared" si="2"/>
        <v>40y-3</v>
      </c>
      <c r="B183" s="19" t="s">
        <v>586</v>
      </c>
      <c r="C183" s="20">
        <v>-111.63212799999999</v>
      </c>
      <c r="D183" s="20">
        <v>45.57985</v>
      </c>
      <c r="E183" s="20">
        <v>-434461000</v>
      </c>
      <c r="F183" s="20">
        <v>9.9040300000000006</v>
      </c>
      <c r="G183" s="20">
        <v>350.19900000000001</v>
      </c>
      <c r="H183" s="20">
        <v>1570.42</v>
      </c>
      <c r="I183" s="20">
        <v>1.2069099999999999</v>
      </c>
    </row>
    <row r="184" spans="1:9" x14ac:dyDescent="0.25">
      <c r="A184" t="str">
        <f t="shared" si="2"/>
        <v>40y-2</v>
      </c>
      <c r="B184" s="19" t="s">
        <v>587</v>
      </c>
      <c r="C184" s="20">
        <v>-111.632142</v>
      </c>
      <c r="D184" s="20">
        <v>45.579940000000001</v>
      </c>
      <c r="E184" s="20">
        <v>-2139980000</v>
      </c>
      <c r="F184" s="20">
        <v>9.1231000000000009</v>
      </c>
      <c r="G184" s="20">
        <v>351.13900000000001</v>
      </c>
      <c r="H184" s="20">
        <v>1568.36</v>
      </c>
      <c r="I184" s="20">
        <v>-1.44824</v>
      </c>
    </row>
    <row r="185" spans="1:9" x14ac:dyDescent="0.25">
      <c r="A185" t="str">
        <f t="shared" si="2"/>
        <v>40y-1</v>
      </c>
      <c r="B185" s="19" t="s">
        <v>588</v>
      </c>
      <c r="C185" s="20">
        <v>-111.63215599999999</v>
      </c>
      <c r="D185" s="20">
        <v>45.580030000000001</v>
      </c>
      <c r="E185" s="20">
        <v>-3483370000</v>
      </c>
      <c r="F185" s="20">
        <v>7.8303900000000004</v>
      </c>
      <c r="G185" s="20">
        <v>322.846</v>
      </c>
      <c r="H185" s="20">
        <v>1566.65</v>
      </c>
      <c r="I185" s="20">
        <v>-1.44824</v>
      </c>
    </row>
    <row r="186" spans="1:9" x14ac:dyDescent="0.25">
      <c r="A186" t="str">
        <f t="shared" si="2"/>
        <v>40y1</v>
      </c>
      <c r="B186" s="19" t="s">
        <v>235</v>
      </c>
      <c r="C186" s="20">
        <v>-111.632183908</v>
      </c>
      <c r="D186" s="20">
        <v>45.580209406999998</v>
      </c>
      <c r="E186" s="20">
        <v>-4465570000</v>
      </c>
      <c r="F186" s="20">
        <v>3.51546</v>
      </c>
      <c r="G186" s="20">
        <v>122.86499999999999</v>
      </c>
      <c r="H186" s="20">
        <v>1564.63</v>
      </c>
      <c r="I186" s="20">
        <v>-1.5861799999999999</v>
      </c>
    </row>
    <row r="187" spans="1:9" x14ac:dyDescent="0.25">
      <c r="A187" t="str">
        <f t="shared" si="2"/>
        <v>40y2</v>
      </c>
      <c r="B187" s="19" t="s">
        <v>236</v>
      </c>
      <c r="C187" s="20">
        <v>-111.632197816</v>
      </c>
      <c r="D187" s="20">
        <v>45.580298814000002</v>
      </c>
      <c r="E187" s="20">
        <v>-3913350000</v>
      </c>
      <c r="F187" s="20">
        <v>1.7875700000000001</v>
      </c>
      <c r="G187" s="20">
        <v>50.375100000000003</v>
      </c>
      <c r="H187" s="20">
        <v>1563.99</v>
      </c>
      <c r="I187" s="20">
        <v>-1.5861799999999999</v>
      </c>
    </row>
    <row r="188" spans="1:9" x14ac:dyDescent="0.25">
      <c r="A188" t="str">
        <f t="shared" si="2"/>
        <v>40y3</v>
      </c>
      <c r="B188" s="19" t="s">
        <v>237</v>
      </c>
      <c r="C188" s="20">
        <v>-111.632211723</v>
      </c>
      <c r="D188" s="20">
        <v>45.580388221</v>
      </c>
      <c r="E188" s="20">
        <v>-934397000</v>
      </c>
      <c r="F188" s="20">
        <v>1.27111</v>
      </c>
      <c r="G188" s="20">
        <v>129.124</v>
      </c>
      <c r="H188" s="20">
        <v>1564.37</v>
      </c>
      <c r="I188" s="20">
        <v>-1.5861799999999999</v>
      </c>
    </row>
    <row r="189" spans="1:9" x14ac:dyDescent="0.25">
      <c r="A189" t="str">
        <f t="shared" si="2"/>
        <v>40y4</v>
      </c>
      <c r="B189" s="19" t="s">
        <v>238</v>
      </c>
      <c r="C189" s="20">
        <v>-111.632225631</v>
      </c>
      <c r="D189" s="20">
        <v>45.580477627999997</v>
      </c>
      <c r="E189" s="20">
        <v>1724370000</v>
      </c>
      <c r="F189" s="20">
        <v>0.79128399999999999</v>
      </c>
      <c r="G189" s="20">
        <v>227.291</v>
      </c>
      <c r="H189" s="20">
        <v>1564.71</v>
      </c>
      <c r="I189" s="20">
        <v>1.6551499999999999</v>
      </c>
    </row>
    <row r="190" spans="1:9" x14ac:dyDescent="0.25">
      <c r="A190" t="str">
        <f t="shared" si="2"/>
        <v>40y5</v>
      </c>
      <c r="B190" s="19" t="s">
        <v>239</v>
      </c>
      <c r="C190" s="20">
        <v>-111.632239539</v>
      </c>
      <c r="D190" s="20">
        <v>45.580567035000001</v>
      </c>
      <c r="E190" s="20">
        <v>3884660000</v>
      </c>
      <c r="F190" s="20">
        <v>0.618811</v>
      </c>
      <c r="G190" s="20">
        <v>314.358</v>
      </c>
      <c r="H190" s="20">
        <v>1564.9</v>
      </c>
      <c r="I190" s="20">
        <v>1.6551499999999999</v>
      </c>
    </row>
    <row r="191" spans="1:9" x14ac:dyDescent="0.25">
      <c r="A191" t="str">
        <f t="shared" si="2"/>
        <v>41x-5</v>
      </c>
      <c r="B191" s="19" t="s">
        <v>589</v>
      </c>
      <c r="C191" s="20">
        <v>-111.62703999999999</v>
      </c>
      <c r="D191" s="20">
        <v>45.581270000000004</v>
      </c>
      <c r="E191" s="20">
        <v>-2303890000</v>
      </c>
      <c r="F191" s="20">
        <v>7.0135199999999998</v>
      </c>
      <c r="G191" s="20">
        <v>41.351700000000001</v>
      </c>
      <c r="H191" s="20">
        <v>1563.09</v>
      </c>
      <c r="I191" s="20">
        <v>-2.0689700000000002</v>
      </c>
    </row>
    <row r="192" spans="1:9" x14ac:dyDescent="0.25">
      <c r="A192" t="str">
        <f t="shared" si="2"/>
        <v>41x-4</v>
      </c>
      <c r="B192" s="19" t="s">
        <v>590</v>
      </c>
      <c r="C192" s="20">
        <v>-111.626912</v>
      </c>
      <c r="D192" s="20">
        <v>45.581251999999999</v>
      </c>
      <c r="E192" s="20">
        <v>-5007480000</v>
      </c>
      <c r="F192" s="20">
        <v>6.86958</v>
      </c>
      <c r="G192" s="20">
        <v>45.292400000000001</v>
      </c>
      <c r="H192" s="20">
        <v>1561.74</v>
      </c>
      <c r="I192" s="20">
        <v>-2.0689700000000002</v>
      </c>
    </row>
    <row r="193" spans="1:9" x14ac:dyDescent="0.25">
      <c r="A193" t="str">
        <f t="shared" si="2"/>
        <v>41x-3</v>
      </c>
      <c r="B193" s="19" t="s">
        <v>591</v>
      </c>
      <c r="C193" s="20">
        <v>-111.626784</v>
      </c>
      <c r="D193" s="20">
        <v>45.581234000000002</v>
      </c>
      <c r="E193" s="20">
        <v>-3828840000</v>
      </c>
      <c r="F193" s="20">
        <v>5.8609099999999996</v>
      </c>
      <c r="G193" s="20">
        <v>44.1051</v>
      </c>
      <c r="H193" s="20">
        <v>1561.01</v>
      </c>
      <c r="I193" s="20">
        <v>-1.62073</v>
      </c>
    </row>
    <row r="194" spans="1:9" x14ac:dyDescent="0.25">
      <c r="A194" t="str">
        <f t="shared" si="2"/>
        <v>41x-2</v>
      </c>
      <c r="B194" s="19" t="s">
        <v>592</v>
      </c>
      <c r="C194" s="20">
        <v>-111.626656</v>
      </c>
      <c r="D194" s="20">
        <v>45.581215999999998</v>
      </c>
      <c r="E194" s="20">
        <v>-2999590000</v>
      </c>
      <c r="F194" s="20">
        <v>4.93208</v>
      </c>
      <c r="G194" s="20">
        <v>43.286499999999997</v>
      </c>
      <c r="H194" s="20">
        <v>1560.2</v>
      </c>
      <c r="I194" s="20">
        <v>-1.62073</v>
      </c>
    </row>
    <row r="195" spans="1:9" x14ac:dyDescent="0.25">
      <c r="A195" t="str">
        <f t="shared" ref="A195:A258" si="3">SUBSTITUTE(SUBSTITUTE(B195,"(", ""), ")","")</f>
        <v>41x-1</v>
      </c>
      <c r="B195" s="19" t="s">
        <v>593</v>
      </c>
      <c r="C195" s="20">
        <v>-111.62652799999999</v>
      </c>
      <c r="D195" s="20">
        <v>45.581198000000001</v>
      </c>
      <c r="E195" s="20">
        <v>-2227760000</v>
      </c>
      <c r="F195" s="20">
        <v>4.3826700000000001</v>
      </c>
      <c r="G195" s="20">
        <v>44.520699999999998</v>
      </c>
      <c r="H195" s="20">
        <v>1559.69</v>
      </c>
      <c r="I195" s="20">
        <v>-1.62073</v>
      </c>
    </row>
    <row r="196" spans="1:9" x14ac:dyDescent="0.25">
      <c r="A196" t="str">
        <f t="shared" si="3"/>
        <v>41xy0</v>
      </c>
      <c r="B196" s="19" t="s">
        <v>245</v>
      </c>
      <c r="C196" s="20">
        <v>-111.6264</v>
      </c>
      <c r="D196" s="20">
        <v>45.581180000000003</v>
      </c>
      <c r="E196" s="20">
        <v>-1997710000</v>
      </c>
      <c r="F196" s="20">
        <v>3.7121</v>
      </c>
      <c r="G196" s="20">
        <v>44.812199999999997</v>
      </c>
      <c r="H196" s="20">
        <v>1559.06</v>
      </c>
      <c r="I196" s="20">
        <v>-1.8276399999999999</v>
      </c>
    </row>
    <row r="197" spans="1:9" x14ac:dyDescent="0.25">
      <c r="A197" t="str">
        <f t="shared" si="3"/>
        <v>41x1</v>
      </c>
      <c r="B197" s="19" t="s">
        <v>246</v>
      </c>
      <c r="C197" s="20">
        <v>-111.626284</v>
      </c>
      <c r="D197" s="20">
        <v>45.581164000000001</v>
      </c>
      <c r="E197" s="20">
        <v>-2290780000</v>
      </c>
      <c r="F197" s="20">
        <v>3.8704900000000002</v>
      </c>
      <c r="G197" s="20">
        <v>39.636499999999998</v>
      </c>
      <c r="H197" s="20">
        <v>1558.55</v>
      </c>
      <c r="I197" s="20">
        <v>-1.8276399999999999</v>
      </c>
    </row>
    <row r="198" spans="1:9" x14ac:dyDescent="0.25">
      <c r="A198" t="str">
        <f t="shared" si="3"/>
        <v>41x2</v>
      </c>
      <c r="B198" s="19" t="s">
        <v>247</v>
      </c>
      <c r="C198" s="20">
        <v>-111.62616800000001</v>
      </c>
      <c r="D198" s="20">
        <v>45.581147999999999</v>
      </c>
      <c r="E198" s="20">
        <v>-2372210000</v>
      </c>
      <c r="F198" s="20">
        <v>4.0637800000000004</v>
      </c>
      <c r="G198" s="20">
        <v>33.305300000000003</v>
      </c>
      <c r="H198" s="20">
        <v>1558.1</v>
      </c>
      <c r="I198" s="20">
        <v>-1.3103</v>
      </c>
    </row>
    <row r="199" spans="1:9" x14ac:dyDescent="0.25">
      <c r="A199" t="str">
        <f t="shared" si="3"/>
        <v>41x3</v>
      </c>
      <c r="B199" s="19" t="s">
        <v>248</v>
      </c>
      <c r="C199" s="20">
        <v>-111.626052</v>
      </c>
      <c r="D199" s="20">
        <v>45.581131999999997</v>
      </c>
      <c r="E199" s="20">
        <v>-2417820000</v>
      </c>
      <c r="F199" s="20">
        <v>4.4289699999999996</v>
      </c>
      <c r="G199" s="20">
        <v>26.8202</v>
      </c>
      <c r="H199" s="20">
        <v>1557.7</v>
      </c>
      <c r="I199" s="20">
        <v>-1.3103</v>
      </c>
    </row>
    <row r="200" spans="1:9" x14ac:dyDescent="0.25">
      <c r="A200" t="str">
        <f t="shared" si="3"/>
        <v>41x4</v>
      </c>
      <c r="B200" s="19" t="s">
        <v>249</v>
      </c>
      <c r="C200" s="20">
        <v>-111.625936</v>
      </c>
      <c r="D200" s="20">
        <v>45.581116000000002</v>
      </c>
      <c r="E200" s="20">
        <v>-2560760000</v>
      </c>
      <c r="F200" s="20">
        <v>5.0310699999999997</v>
      </c>
      <c r="G200" s="20">
        <v>20.966899999999999</v>
      </c>
      <c r="H200" s="20">
        <v>1557.34</v>
      </c>
      <c r="I200" s="20">
        <v>-1.0344199999999999</v>
      </c>
    </row>
    <row r="201" spans="1:9" x14ac:dyDescent="0.25">
      <c r="A201" t="str">
        <f t="shared" si="3"/>
        <v>41x5</v>
      </c>
      <c r="B201" s="19" t="s">
        <v>250</v>
      </c>
      <c r="C201" s="20">
        <v>-111.62582</v>
      </c>
      <c r="D201" s="20">
        <v>45.581099999999999</v>
      </c>
      <c r="E201" s="20">
        <v>-2488730000</v>
      </c>
      <c r="F201" s="20">
        <v>5.6330099999999996</v>
      </c>
      <c r="G201" s="20">
        <v>16.408100000000001</v>
      </c>
      <c r="H201" s="20">
        <v>1557.11</v>
      </c>
      <c r="I201" s="20">
        <v>-1.0344199999999999</v>
      </c>
    </row>
    <row r="202" spans="1:9" x14ac:dyDescent="0.25">
      <c r="A202" t="str">
        <f t="shared" si="3"/>
        <v>41y-5</v>
      </c>
      <c r="B202" s="19" t="s">
        <v>594</v>
      </c>
      <c r="C202" s="20">
        <v>-111.62652</v>
      </c>
      <c r="D202" s="20">
        <v>45.580739999999999</v>
      </c>
      <c r="E202" s="20">
        <v>-2429180000</v>
      </c>
      <c r="F202" s="20">
        <v>6.7596699999999998</v>
      </c>
      <c r="G202" s="20">
        <v>42.640500000000003</v>
      </c>
      <c r="H202" s="20">
        <v>1563.42</v>
      </c>
      <c r="I202" s="20">
        <v>-1.8276399999999999</v>
      </c>
    </row>
    <row r="203" spans="1:9" x14ac:dyDescent="0.25">
      <c r="A203" t="str">
        <f t="shared" si="3"/>
        <v>41y-4</v>
      </c>
      <c r="B203" s="19" t="s">
        <v>595</v>
      </c>
      <c r="C203" s="20">
        <v>-111.626496</v>
      </c>
      <c r="D203" s="20">
        <v>45.580827999999997</v>
      </c>
      <c r="E203" s="20">
        <v>-3623630000</v>
      </c>
      <c r="F203" s="20">
        <v>6.6550000000000002</v>
      </c>
      <c r="G203" s="20">
        <v>37.960599999999999</v>
      </c>
      <c r="H203" s="20">
        <v>1562.21</v>
      </c>
      <c r="I203" s="20">
        <v>-1.8276399999999999</v>
      </c>
    </row>
    <row r="204" spans="1:9" x14ac:dyDescent="0.25">
      <c r="A204" t="str">
        <f t="shared" si="3"/>
        <v>41y-3</v>
      </c>
      <c r="B204" s="19" t="s">
        <v>596</v>
      </c>
      <c r="C204" s="20">
        <v>-111.62647200000001</v>
      </c>
      <c r="D204" s="20">
        <v>45.580916000000002</v>
      </c>
      <c r="E204" s="20">
        <v>-3865820000</v>
      </c>
      <c r="F204" s="20">
        <v>5.9081099999999998</v>
      </c>
      <c r="G204" s="20">
        <v>37.702100000000002</v>
      </c>
      <c r="H204" s="20">
        <v>1561.21</v>
      </c>
      <c r="I204" s="20">
        <v>-1.8276399999999999</v>
      </c>
    </row>
    <row r="205" spans="1:9" x14ac:dyDescent="0.25">
      <c r="A205" t="str">
        <f t="shared" si="3"/>
        <v>41y-2</v>
      </c>
      <c r="B205" s="19" t="s">
        <v>597</v>
      </c>
      <c r="C205" s="20">
        <v>-111.626448</v>
      </c>
      <c r="D205" s="20">
        <v>45.581004</v>
      </c>
      <c r="E205" s="20">
        <v>-3899260000</v>
      </c>
      <c r="F205" s="20">
        <v>5.1295099999999998</v>
      </c>
      <c r="G205" s="20">
        <v>38.470999999999997</v>
      </c>
      <c r="H205" s="20">
        <v>1560.28</v>
      </c>
      <c r="I205" s="20">
        <v>-1.8276399999999999</v>
      </c>
    </row>
    <row r="206" spans="1:9" x14ac:dyDescent="0.25">
      <c r="A206" t="str">
        <f t="shared" si="3"/>
        <v>41y-1</v>
      </c>
      <c r="B206" s="19" t="s">
        <v>598</v>
      </c>
      <c r="C206" s="20">
        <v>-111.626424</v>
      </c>
      <c r="D206" s="20">
        <v>45.581091999999998</v>
      </c>
      <c r="E206" s="20">
        <v>-3790810000</v>
      </c>
      <c r="F206" s="20">
        <v>4.3601700000000001</v>
      </c>
      <c r="G206" s="20">
        <v>39.994300000000003</v>
      </c>
      <c r="H206" s="20">
        <v>1559.4</v>
      </c>
      <c r="I206" s="20">
        <v>-1.8276399999999999</v>
      </c>
    </row>
    <row r="207" spans="1:9" x14ac:dyDescent="0.25">
      <c r="A207" t="str">
        <f t="shared" si="3"/>
        <v>41y1</v>
      </c>
      <c r="B207" s="19" t="s">
        <v>256</v>
      </c>
      <c r="C207" s="20">
        <v>-111.62638200000001</v>
      </c>
      <c r="D207" s="20">
        <v>45.581268000000001</v>
      </c>
      <c r="E207" s="20">
        <v>463413000</v>
      </c>
      <c r="F207" s="20">
        <v>3.2686000000000002</v>
      </c>
      <c r="G207" s="20">
        <v>50.707000000000001</v>
      </c>
      <c r="H207" s="20">
        <v>1558.96</v>
      </c>
      <c r="I207" s="20">
        <v>0.20690900000000001</v>
      </c>
    </row>
    <row r="208" spans="1:9" x14ac:dyDescent="0.25">
      <c r="A208" t="str">
        <f t="shared" si="3"/>
        <v>41y2</v>
      </c>
      <c r="B208" s="19" t="s">
        <v>257</v>
      </c>
      <c r="C208" s="20">
        <v>-111.626364</v>
      </c>
      <c r="D208" s="20">
        <v>45.581356</v>
      </c>
      <c r="E208" s="20">
        <v>2673950000</v>
      </c>
      <c r="F208" s="20">
        <v>2.9626399999999999</v>
      </c>
      <c r="G208" s="20">
        <v>56.665300000000002</v>
      </c>
      <c r="H208" s="20">
        <v>1558.83</v>
      </c>
      <c r="I208" s="20">
        <v>0.20690900000000001</v>
      </c>
    </row>
    <row r="209" spans="1:9" x14ac:dyDescent="0.25">
      <c r="A209" t="str">
        <f t="shared" si="3"/>
        <v>41y3</v>
      </c>
      <c r="B209" s="19" t="s">
        <v>258</v>
      </c>
      <c r="C209" s="20">
        <v>-111.626346</v>
      </c>
      <c r="D209" s="20">
        <v>45.581443999999998</v>
      </c>
      <c r="E209" s="20">
        <v>3149670000</v>
      </c>
      <c r="F209" s="20">
        <v>3.10806</v>
      </c>
      <c r="G209" s="20">
        <v>57.4482</v>
      </c>
      <c r="H209" s="20">
        <v>1558.49</v>
      </c>
      <c r="I209" s="20">
        <v>0.20690900000000001</v>
      </c>
    </row>
    <row r="210" spans="1:9" x14ac:dyDescent="0.25">
      <c r="A210" t="str">
        <f t="shared" si="3"/>
        <v>41y4</v>
      </c>
      <c r="B210" s="19" t="s">
        <v>259</v>
      </c>
      <c r="C210" s="20">
        <v>-111.626328</v>
      </c>
      <c r="D210" s="20">
        <v>45.581532000000003</v>
      </c>
      <c r="E210" s="20">
        <v>2807130000</v>
      </c>
      <c r="F210" s="20">
        <v>3.51546</v>
      </c>
      <c r="G210" s="20">
        <v>55.093600000000002</v>
      </c>
      <c r="H210" s="20">
        <v>1558.05</v>
      </c>
      <c r="I210" s="20">
        <v>1.24133</v>
      </c>
    </row>
    <row r="211" spans="1:9" x14ac:dyDescent="0.25">
      <c r="A211" t="str">
        <f t="shared" si="3"/>
        <v>41y5</v>
      </c>
      <c r="B211" s="19" t="s">
        <v>260</v>
      </c>
      <c r="C211" s="20">
        <v>-111.62631</v>
      </c>
      <c r="D211" s="20">
        <v>45.581620000000001</v>
      </c>
      <c r="E211" s="20">
        <v>2624220000</v>
      </c>
      <c r="F211" s="20">
        <v>3.9376000000000002</v>
      </c>
      <c r="G211" s="20">
        <v>52.961799999999997</v>
      </c>
      <c r="H211" s="20">
        <v>1557.6</v>
      </c>
      <c r="I211" s="20">
        <v>1.24133</v>
      </c>
    </row>
    <row r="212" spans="1:9" x14ac:dyDescent="0.25">
      <c r="A212" t="str">
        <f t="shared" si="3"/>
        <v>45x-5</v>
      </c>
      <c r="B212" s="19" t="s">
        <v>599</v>
      </c>
      <c r="C212" s="20">
        <v>-111.629366</v>
      </c>
      <c r="D212" s="20">
        <v>45.574691999999999</v>
      </c>
      <c r="E212" s="20">
        <v>8839400000</v>
      </c>
      <c r="F212" s="20">
        <v>8.7024500000000007</v>
      </c>
      <c r="G212" s="20">
        <v>329.37599999999998</v>
      </c>
      <c r="H212" s="20">
        <v>1683.25</v>
      </c>
      <c r="I212" s="20">
        <v>4.8966099999999999</v>
      </c>
    </row>
    <row r="213" spans="1:9" x14ac:dyDescent="0.25">
      <c r="A213" t="str">
        <f t="shared" si="3"/>
        <v>45y-4</v>
      </c>
      <c r="B213" s="19" t="s">
        <v>600</v>
      </c>
      <c r="C213" s="20">
        <v>-111.629283</v>
      </c>
      <c r="D213" s="20">
        <v>45.574672999999997</v>
      </c>
      <c r="E213" s="20">
        <v>5609210000</v>
      </c>
      <c r="F213" s="20">
        <v>8.0815199999999994</v>
      </c>
      <c r="G213" s="20">
        <v>310.23</v>
      </c>
      <c r="H213" s="20">
        <v>1683.46</v>
      </c>
      <c r="I213" s="20">
        <v>3.7241200000000001</v>
      </c>
    </row>
    <row r="214" spans="1:9" x14ac:dyDescent="0.25">
      <c r="A214" t="str">
        <f t="shared" si="3"/>
        <v>45y-3</v>
      </c>
      <c r="B214" s="19" t="s">
        <v>601</v>
      </c>
      <c r="C214" s="20">
        <v>-111.62920099999999</v>
      </c>
      <c r="D214" s="20">
        <v>45.574655</v>
      </c>
      <c r="E214" s="20">
        <v>2897340000</v>
      </c>
      <c r="F214" s="20">
        <v>7.4799600000000002</v>
      </c>
      <c r="G214" s="20">
        <v>278.68900000000002</v>
      </c>
      <c r="H214" s="20">
        <v>1683.7</v>
      </c>
      <c r="I214" s="20">
        <v>3.7241200000000001</v>
      </c>
    </row>
    <row r="215" spans="1:9" x14ac:dyDescent="0.25">
      <c r="A215" t="str">
        <f t="shared" si="3"/>
        <v>45x-2</v>
      </c>
      <c r="B215" s="19" t="s">
        <v>602</v>
      </c>
      <c r="C215" s="20">
        <v>-111.62911800000001</v>
      </c>
      <c r="D215" s="20">
        <v>45.574635999999998</v>
      </c>
      <c r="E215" s="20">
        <v>2539100000</v>
      </c>
      <c r="F215" s="20">
        <v>7.0263299999999997</v>
      </c>
      <c r="G215" s="20">
        <v>210.03800000000001</v>
      </c>
      <c r="H215" s="20">
        <v>1683.88</v>
      </c>
      <c r="I215" s="20">
        <v>3.7241200000000001</v>
      </c>
    </row>
    <row r="216" spans="1:9" x14ac:dyDescent="0.25">
      <c r="A216" t="str">
        <f t="shared" si="3"/>
        <v>45x-1</v>
      </c>
      <c r="B216" s="19" t="s">
        <v>603</v>
      </c>
      <c r="C216" s="20">
        <v>-111.62899400000001</v>
      </c>
      <c r="D216" s="20">
        <v>45.574607999999998</v>
      </c>
      <c r="E216" s="20">
        <v>4274210000</v>
      </c>
      <c r="F216" s="20">
        <v>6.5969300000000004</v>
      </c>
      <c r="G216" s="20">
        <v>104.32599999999999</v>
      </c>
      <c r="H216" s="20">
        <v>1683.98</v>
      </c>
      <c r="I216" s="20">
        <v>4.4138200000000003</v>
      </c>
    </row>
    <row r="217" spans="1:9" x14ac:dyDescent="0.25">
      <c r="A217" t="str">
        <f t="shared" si="3"/>
        <v>45xy0</v>
      </c>
      <c r="B217" s="19" t="s">
        <v>269</v>
      </c>
      <c r="C217" s="20">
        <v>-111.62887000000001</v>
      </c>
      <c r="D217" s="20">
        <v>45.574579999999997</v>
      </c>
      <c r="E217" s="20">
        <v>5683200000</v>
      </c>
      <c r="F217" s="20">
        <v>6.3844000000000003</v>
      </c>
      <c r="G217" s="20">
        <v>44.870399999999997</v>
      </c>
      <c r="H217" s="20">
        <v>1683.82</v>
      </c>
      <c r="I217" s="20">
        <v>3.2758799999999999</v>
      </c>
    </row>
    <row r="218" spans="1:9" x14ac:dyDescent="0.25">
      <c r="A218" t="str">
        <f t="shared" si="3"/>
        <v>45x1</v>
      </c>
      <c r="B218" s="19" t="s">
        <v>270</v>
      </c>
      <c r="C218" s="20">
        <v>-111.62875</v>
      </c>
      <c r="D218" s="20">
        <v>45.574556000000001</v>
      </c>
      <c r="E218" s="20">
        <v>4668710000</v>
      </c>
      <c r="F218" s="20">
        <v>6.7669600000000001</v>
      </c>
      <c r="G218" s="20">
        <v>62.432000000000002</v>
      </c>
      <c r="H218" s="20">
        <v>1682.6</v>
      </c>
      <c r="I218" s="20">
        <v>3.2758799999999999</v>
      </c>
    </row>
    <row r="219" spans="1:9" x14ac:dyDescent="0.25">
      <c r="A219" t="str">
        <f t="shared" si="3"/>
        <v>45x2</v>
      </c>
      <c r="B219" s="19" t="s">
        <v>271</v>
      </c>
      <c r="C219" s="20">
        <v>-111.62863</v>
      </c>
      <c r="D219" s="20">
        <v>45.574531999999998</v>
      </c>
      <c r="E219" s="20">
        <v>3557480000</v>
      </c>
      <c r="F219" s="20">
        <v>7.17143</v>
      </c>
      <c r="G219" s="20">
        <v>80.677599999999998</v>
      </c>
      <c r="H219" s="20">
        <v>1681.23</v>
      </c>
      <c r="I219" s="20">
        <v>1.93103</v>
      </c>
    </row>
    <row r="220" spans="1:9" x14ac:dyDescent="0.25">
      <c r="A220" t="str">
        <f t="shared" si="3"/>
        <v>45x3</v>
      </c>
      <c r="B220" s="19" t="s">
        <v>272</v>
      </c>
      <c r="C220" s="20">
        <v>-111.62851000000001</v>
      </c>
      <c r="D220" s="20">
        <v>45.574508000000002</v>
      </c>
      <c r="E220" s="20">
        <v>2809160000</v>
      </c>
      <c r="F220" s="20">
        <v>7.4016700000000002</v>
      </c>
      <c r="G220" s="20">
        <v>91.721400000000003</v>
      </c>
      <c r="H220" s="20">
        <v>1679.71</v>
      </c>
      <c r="I220" s="20">
        <v>1.93103</v>
      </c>
    </row>
    <row r="221" spans="1:9" x14ac:dyDescent="0.25">
      <c r="A221" t="str">
        <f t="shared" si="3"/>
        <v>45x4</v>
      </c>
      <c r="B221" s="19" t="s">
        <v>273</v>
      </c>
      <c r="C221" s="20">
        <v>-111.62839</v>
      </c>
      <c r="D221" s="20">
        <v>45.574483999999998</v>
      </c>
      <c r="E221" s="20">
        <v>891266000</v>
      </c>
      <c r="F221" s="20">
        <v>7.4001599999999996</v>
      </c>
      <c r="G221" s="20">
        <v>101.968</v>
      </c>
      <c r="H221" s="20">
        <v>1678.04</v>
      </c>
      <c r="I221" s="20">
        <v>1.5861799999999999</v>
      </c>
    </row>
    <row r="222" spans="1:9" x14ac:dyDescent="0.25">
      <c r="A222" t="str">
        <f t="shared" si="3"/>
        <v>45x5</v>
      </c>
      <c r="B222" s="19" t="s">
        <v>274</v>
      </c>
      <c r="C222" s="20">
        <v>-111.62827</v>
      </c>
      <c r="D222" s="20">
        <v>45.574460000000002</v>
      </c>
      <c r="E222" s="20">
        <v>1472090000</v>
      </c>
      <c r="F222" s="20">
        <v>7.1975800000000003</v>
      </c>
      <c r="G222" s="20">
        <v>107.655</v>
      </c>
      <c r="H222" s="20">
        <v>1676.6</v>
      </c>
      <c r="I222" s="20">
        <v>1.5861799999999999</v>
      </c>
    </row>
    <row r="223" spans="1:9" x14ac:dyDescent="0.25">
      <c r="A223" t="str">
        <f t="shared" si="3"/>
        <v>45y-5</v>
      </c>
      <c r="B223" s="19" t="s">
        <v>604</v>
      </c>
      <c r="C223" s="20">
        <v>-111.629024034</v>
      </c>
      <c r="D223" s="20">
        <v>45.574143569</v>
      </c>
      <c r="E223" s="20">
        <v>7095990000</v>
      </c>
      <c r="F223" s="20">
        <v>8.0006900000000005</v>
      </c>
      <c r="G223" s="20">
        <v>55.639099999999999</v>
      </c>
      <c r="H223" s="20">
        <v>1688.56</v>
      </c>
      <c r="I223" s="20">
        <v>2.4482400000000002</v>
      </c>
    </row>
    <row r="224" spans="1:9" x14ac:dyDescent="0.25">
      <c r="A224" t="str">
        <f t="shared" si="3"/>
        <v>45y-4</v>
      </c>
      <c r="B224" s="19" t="s">
        <v>600</v>
      </c>
      <c r="C224" s="20">
        <v>-111.628993227</v>
      </c>
      <c r="D224" s="20">
        <v>45.574230855000003</v>
      </c>
      <c r="E224" s="20">
        <v>5113280000</v>
      </c>
      <c r="F224" s="20">
        <v>7.8936799999999998</v>
      </c>
      <c r="G224" s="20">
        <v>53.842100000000002</v>
      </c>
      <c r="H224" s="20">
        <v>1687.3</v>
      </c>
      <c r="I224" s="20">
        <v>2.4482400000000002</v>
      </c>
    </row>
    <row r="225" spans="1:9" x14ac:dyDescent="0.25">
      <c r="A225" t="str">
        <f t="shared" si="3"/>
        <v>45y-3</v>
      </c>
      <c r="B225" s="19" t="s">
        <v>601</v>
      </c>
      <c r="C225" s="20">
        <v>-111.62896241999999</v>
      </c>
      <c r="D225" s="20">
        <v>45.574318140999999</v>
      </c>
      <c r="E225" s="20">
        <v>4071760000</v>
      </c>
      <c r="F225" s="20">
        <v>7.3541600000000003</v>
      </c>
      <c r="G225" s="20">
        <v>54.845599999999997</v>
      </c>
      <c r="H225" s="20">
        <v>1686.2</v>
      </c>
      <c r="I225" s="20">
        <v>3.2758799999999999</v>
      </c>
    </row>
    <row r="226" spans="1:9" x14ac:dyDescent="0.25">
      <c r="A226" t="str">
        <f t="shared" si="3"/>
        <v>45y-2</v>
      </c>
      <c r="B226" s="19" t="s">
        <v>605</v>
      </c>
      <c r="C226" s="20">
        <v>-111.628931614</v>
      </c>
      <c r="D226" s="20">
        <v>45.574405427999999</v>
      </c>
      <c r="E226" s="20">
        <v>4204530000</v>
      </c>
      <c r="F226" s="20">
        <v>6.6012500000000003</v>
      </c>
      <c r="G226" s="20">
        <v>56.660600000000002</v>
      </c>
      <c r="H226" s="20">
        <v>1685.38</v>
      </c>
      <c r="I226" s="20">
        <v>3.2758799999999999</v>
      </c>
    </row>
    <row r="227" spans="1:9" x14ac:dyDescent="0.25">
      <c r="A227" t="str">
        <f t="shared" si="3"/>
        <v>45y-1</v>
      </c>
      <c r="B227" s="19" t="s">
        <v>606</v>
      </c>
      <c r="C227" s="20">
        <v>-111.62890080699999</v>
      </c>
      <c r="D227" s="20">
        <v>45.574492714000002</v>
      </c>
      <c r="E227" s="20">
        <v>5196450000</v>
      </c>
      <c r="F227" s="20">
        <v>6.2538600000000004</v>
      </c>
      <c r="G227" s="20">
        <v>56.6173</v>
      </c>
      <c r="H227" s="20">
        <v>1684.69</v>
      </c>
      <c r="I227" s="20">
        <v>3.2758799999999999</v>
      </c>
    </row>
    <row r="228" spans="1:9" x14ac:dyDescent="0.25">
      <c r="A228" t="str">
        <f t="shared" si="3"/>
        <v>45y1</v>
      </c>
      <c r="B228" s="19" t="s">
        <v>280</v>
      </c>
      <c r="C228" s="20">
        <v>-111.628846</v>
      </c>
      <c r="D228" s="20">
        <v>45.574648000000003</v>
      </c>
      <c r="E228" s="20">
        <v>5880140000</v>
      </c>
      <c r="F228" s="20">
        <v>6.5088600000000003</v>
      </c>
      <c r="G228" s="20">
        <v>36.845700000000001</v>
      </c>
      <c r="H228" s="20">
        <v>1683.14</v>
      </c>
      <c r="I228" s="20">
        <v>4.4138200000000003</v>
      </c>
    </row>
    <row r="229" spans="1:9" x14ac:dyDescent="0.25">
      <c r="A229" t="str">
        <f t="shared" si="3"/>
        <v>45y2</v>
      </c>
      <c r="B229" s="19" t="s">
        <v>281</v>
      </c>
      <c r="C229" s="20">
        <v>-111.628822</v>
      </c>
      <c r="D229" s="20">
        <v>45.574716000000002</v>
      </c>
      <c r="E229" s="20">
        <v>6131900000</v>
      </c>
      <c r="F229" s="20">
        <v>6.6209100000000003</v>
      </c>
      <c r="G229" s="20">
        <v>28.433499999999999</v>
      </c>
      <c r="H229" s="20">
        <v>1682.55</v>
      </c>
      <c r="I229" s="20">
        <v>4.4138200000000003</v>
      </c>
    </row>
    <row r="230" spans="1:9" x14ac:dyDescent="0.25">
      <c r="A230" t="str">
        <f t="shared" si="3"/>
        <v>45y3</v>
      </c>
      <c r="B230" s="19" t="s">
        <v>282</v>
      </c>
      <c r="C230" s="20">
        <v>-111.628798</v>
      </c>
      <c r="D230" s="20">
        <v>45.574784000000001</v>
      </c>
      <c r="E230" s="20">
        <v>5657500000</v>
      </c>
      <c r="F230" s="20">
        <v>7.5931499999999996</v>
      </c>
      <c r="G230" s="20">
        <v>26.284199999999998</v>
      </c>
      <c r="H230" s="20">
        <v>1681.31</v>
      </c>
      <c r="I230" s="20">
        <v>4.4138200000000003</v>
      </c>
    </row>
    <row r="231" spans="1:9" x14ac:dyDescent="0.25">
      <c r="A231" t="str">
        <f t="shared" si="3"/>
        <v>45y4</v>
      </c>
      <c r="B231" s="19" t="s">
        <v>283</v>
      </c>
      <c r="C231" s="20">
        <v>-111.62877400000001</v>
      </c>
      <c r="D231" s="20">
        <v>45.574852</v>
      </c>
      <c r="E231" s="20">
        <v>5525460000</v>
      </c>
      <c r="F231" s="20">
        <v>8.7207799999999995</v>
      </c>
      <c r="G231" s="20">
        <v>24.652999999999999</v>
      </c>
      <c r="H231" s="20">
        <v>1680.03</v>
      </c>
      <c r="I231" s="20">
        <v>4.4138200000000003</v>
      </c>
    </row>
    <row r="232" spans="1:9" x14ac:dyDescent="0.25">
      <c r="A232" t="str">
        <f t="shared" si="3"/>
        <v>45y5</v>
      </c>
      <c r="B232" s="19" t="s">
        <v>284</v>
      </c>
      <c r="C232" s="20">
        <v>-111.62875</v>
      </c>
      <c r="D232" s="20">
        <v>45.574919999999999</v>
      </c>
      <c r="E232" s="20">
        <v>5832000000</v>
      </c>
      <c r="F232" s="20">
        <v>9.9197500000000005</v>
      </c>
      <c r="G232" s="20">
        <v>22.8812</v>
      </c>
      <c r="H232" s="20">
        <v>1678.8</v>
      </c>
      <c r="I232" s="20">
        <v>3.62073</v>
      </c>
    </row>
    <row r="233" spans="1:9" x14ac:dyDescent="0.25">
      <c r="A233" t="str">
        <f t="shared" si="3"/>
        <v>46x-4</v>
      </c>
      <c r="B233" s="19" t="s">
        <v>607</v>
      </c>
      <c r="C233" s="20">
        <v>-111.62909000000001</v>
      </c>
      <c r="D233" s="20">
        <v>45.572809999999997</v>
      </c>
      <c r="E233" s="20">
        <v>1798850000</v>
      </c>
      <c r="F233" s="20">
        <v>4.4831399999999997</v>
      </c>
      <c r="G233" s="20">
        <v>50.779699999999998</v>
      </c>
      <c r="H233" s="20">
        <v>1688.94</v>
      </c>
      <c r="I233" s="20">
        <v>0.96557599999999999</v>
      </c>
    </row>
    <row r="234" spans="1:9" x14ac:dyDescent="0.25">
      <c r="A234" t="str">
        <f t="shared" si="3"/>
        <v>46x-3</v>
      </c>
      <c r="B234" s="19" t="s">
        <v>608</v>
      </c>
      <c r="C234" s="20">
        <v>-111.6289625</v>
      </c>
      <c r="D234" s="20">
        <v>45.572787499999997</v>
      </c>
      <c r="E234" s="20">
        <v>-965520000</v>
      </c>
      <c r="F234" s="20">
        <v>4.5341399999999998</v>
      </c>
      <c r="G234" s="20">
        <v>44.469000000000001</v>
      </c>
      <c r="H234" s="20">
        <v>1687.72</v>
      </c>
      <c r="I234" s="20">
        <v>-1.93103</v>
      </c>
    </row>
    <row r="235" spans="1:9" x14ac:dyDescent="0.25">
      <c r="A235" t="str">
        <f t="shared" si="3"/>
        <v>46x-2</v>
      </c>
      <c r="B235" s="19" t="s">
        <v>609</v>
      </c>
      <c r="C235" s="20">
        <v>-111.628835</v>
      </c>
      <c r="D235" s="20">
        <v>45.572764999999997</v>
      </c>
      <c r="E235" s="20">
        <v>-3453940000</v>
      </c>
      <c r="F235" s="20">
        <v>4.6195300000000001</v>
      </c>
      <c r="G235" s="20">
        <v>99.282399999999996</v>
      </c>
      <c r="H235" s="20">
        <v>1686.91</v>
      </c>
      <c r="I235" s="20">
        <v>-1.93103</v>
      </c>
    </row>
    <row r="236" spans="1:9" x14ac:dyDescent="0.25">
      <c r="A236" t="str">
        <f t="shared" si="3"/>
        <v>46x-1</v>
      </c>
      <c r="B236" s="19" t="s">
        <v>610</v>
      </c>
      <c r="C236" s="20">
        <v>-111.6287075</v>
      </c>
      <c r="D236" s="20">
        <v>45.572742499999997</v>
      </c>
      <c r="E236" s="20">
        <v>-5352570000</v>
      </c>
      <c r="F236" s="20">
        <v>4.7592400000000001</v>
      </c>
      <c r="G236" s="20">
        <v>239.732</v>
      </c>
      <c r="H236" s="20">
        <v>1686.68</v>
      </c>
      <c r="I236" s="20">
        <v>-2.1723599999999998</v>
      </c>
    </row>
    <row r="237" spans="1:9" x14ac:dyDescent="0.25">
      <c r="A237" t="str">
        <f t="shared" si="3"/>
        <v>46xy0</v>
      </c>
      <c r="B237" s="19" t="s">
        <v>289</v>
      </c>
      <c r="C237" s="20">
        <v>-111.62858</v>
      </c>
      <c r="D237" s="20">
        <v>45.572719999999997</v>
      </c>
      <c r="E237" s="20">
        <v>-5533770000</v>
      </c>
      <c r="F237" s="20">
        <v>5.2095599999999997</v>
      </c>
      <c r="G237" s="20">
        <v>316.83300000000003</v>
      </c>
      <c r="H237" s="20">
        <v>1686.85</v>
      </c>
      <c r="I237" s="20">
        <v>-2.1723599999999998</v>
      </c>
    </row>
    <row r="238" spans="1:9" x14ac:dyDescent="0.25">
      <c r="A238" t="str">
        <f t="shared" si="3"/>
        <v>46x1</v>
      </c>
      <c r="B238" s="19" t="s">
        <v>290</v>
      </c>
      <c r="C238" s="20">
        <v>-111.628456</v>
      </c>
      <c r="D238" s="20">
        <v>45.572705999999997</v>
      </c>
      <c r="E238" s="20">
        <v>-862711000</v>
      </c>
      <c r="F238" s="20">
        <v>5.9601100000000002</v>
      </c>
      <c r="G238" s="20">
        <v>205.14500000000001</v>
      </c>
      <c r="H238" s="20">
        <v>1687.89</v>
      </c>
      <c r="I238" s="20">
        <v>0.75866699999999998</v>
      </c>
    </row>
    <row r="239" spans="1:9" x14ac:dyDescent="0.25">
      <c r="A239" t="str">
        <f t="shared" si="3"/>
        <v>46x2</v>
      </c>
      <c r="B239" s="19" t="s">
        <v>291</v>
      </c>
      <c r="C239" s="20">
        <v>-111.628332</v>
      </c>
      <c r="D239" s="20">
        <v>45.572692000000004</v>
      </c>
      <c r="E239" s="20">
        <v>3570280000</v>
      </c>
      <c r="F239" s="20">
        <v>6.6761900000000001</v>
      </c>
      <c r="G239" s="20">
        <v>109.95399999999999</v>
      </c>
      <c r="H239" s="20">
        <v>1688.92</v>
      </c>
      <c r="I239" s="20">
        <v>0.75866699999999998</v>
      </c>
    </row>
    <row r="240" spans="1:9" x14ac:dyDescent="0.25">
      <c r="A240" t="str">
        <f t="shared" si="3"/>
        <v>46x3</v>
      </c>
      <c r="B240" s="19" t="s">
        <v>292</v>
      </c>
      <c r="C240" s="20">
        <v>-111.628208</v>
      </c>
      <c r="D240" s="20">
        <v>45.572678000000003</v>
      </c>
      <c r="E240" s="20">
        <v>2197770000</v>
      </c>
      <c r="F240" s="20">
        <v>8.1693899999999999</v>
      </c>
      <c r="G240" s="20">
        <v>80.088399999999993</v>
      </c>
      <c r="H240" s="20">
        <v>1688.5</v>
      </c>
      <c r="I240" s="20">
        <v>0.75866699999999998</v>
      </c>
    </row>
    <row r="241" spans="1:9" x14ac:dyDescent="0.25">
      <c r="A241" t="str">
        <f t="shared" si="3"/>
        <v>46x4</v>
      </c>
      <c r="B241" s="19" t="s">
        <v>293</v>
      </c>
      <c r="C241" s="20">
        <v>-111.628084</v>
      </c>
      <c r="D241" s="20">
        <v>45.572664000000003</v>
      </c>
      <c r="E241" s="20">
        <v>1000220000</v>
      </c>
      <c r="F241" s="20">
        <v>9.5800900000000002</v>
      </c>
      <c r="G241" s="20">
        <v>33.563200000000002</v>
      </c>
      <c r="H241" s="20">
        <v>1688.17</v>
      </c>
      <c r="I241" s="20">
        <v>-0.48278799999999999</v>
      </c>
    </row>
    <row r="242" spans="1:9" x14ac:dyDescent="0.25">
      <c r="A242" t="str">
        <f t="shared" si="3"/>
        <v>46x5</v>
      </c>
      <c r="B242" s="19" t="s">
        <v>294</v>
      </c>
      <c r="C242" s="20">
        <v>-111.62796</v>
      </c>
      <c r="D242" s="20">
        <v>45.572650000000003</v>
      </c>
      <c r="E242" s="20">
        <v>-2153430000</v>
      </c>
      <c r="F242" s="20">
        <v>10.543100000000001</v>
      </c>
      <c r="G242" s="20">
        <v>15.1389</v>
      </c>
      <c r="H242" s="20">
        <v>1687.4</v>
      </c>
      <c r="I242" s="20">
        <v>-0.48278799999999999</v>
      </c>
    </row>
    <row r="243" spans="1:9" x14ac:dyDescent="0.25">
      <c r="A243" t="str">
        <f t="shared" si="3"/>
        <v>46y-5</v>
      </c>
      <c r="B243" s="19" t="s">
        <v>611</v>
      </c>
      <c r="C243" s="20">
        <v>-111.628412416</v>
      </c>
      <c r="D243" s="20">
        <v>45.572286253999998</v>
      </c>
      <c r="E243" s="20">
        <v>1477090000</v>
      </c>
      <c r="F243" s="20">
        <v>8.9194899999999997</v>
      </c>
      <c r="G243" s="20">
        <v>348.63400000000001</v>
      </c>
      <c r="H243" s="20">
        <v>1694.72</v>
      </c>
      <c r="I243" s="20">
        <v>1</v>
      </c>
    </row>
    <row r="244" spans="1:9" x14ac:dyDescent="0.25">
      <c r="A244" t="str">
        <f t="shared" si="3"/>
        <v>46y-4</v>
      </c>
      <c r="B244" s="19" t="s">
        <v>612</v>
      </c>
      <c r="C244" s="20">
        <v>-111.62844593299999</v>
      </c>
      <c r="D244" s="20">
        <v>45.572373003000003</v>
      </c>
      <c r="E244" s="20">
        <v>-29703200</v>
      </c>
      <c r="F244" s="20">
        <v>8.6808200000000006</v>
      </c>
      <c r="G244" s="20">
        <v>348.76799999999997</v>
      </c>
      <c r="H244" s="20">
        <v>1692.85</v>
      </c>
      <c r="I244" s="20">
        <v>-0.103394</v>
      </c>
    </row>
    <row r="245" spans="1:9" x14ac:dyDescent="0.25">
      <c r="A245" t="str">
        <f t="shared" si="3"/>
        <v>46y-3</v>
      </c>
      <c r="B245" s="19" t="s">
        <v>613</v>
      </c>
      <c r="C245" s="20">
        <v>-111.62847945</v>
      </c>
      <c r="D245" s="20">
        <v>45.572459752</v>
      </c>
      <c r="E245" s="20">
        <v>-2806240000</v>
      </c>
      <c r="F245" s="20">
        <v>8.4183400000000006</v>
      </c>
      <c r="G245" s="20">
        <v>348.964</v>
      </c>
      <c r="H245" s="20">
        <v>1690.82</v>
      </c>
      <c r="I245" s="20">
        <v>-2.24133</v>
      </c>
    </row>
    <row r="246" spans="1:9" x14ac:dyDescent="0.25">
      <c r="A246" t="str">
        <f t="shared" si="3"/>
        <v>46y-2</v>
      </c>
      <c r="B246" s="19" t="s">
        <v>614</v>
      </c>
      <c r="C246" s="20">
        <v>-111.628512966</v>
      </c>
      <c r="D246" s="20">
        <v>45.572546502000002</v>
      </c>
      <c r="E246" s="20">
        <v>-4581640000</v>
      </c>
      <c r="F246" s="20">
        <v>7.6768400000000003</v>
      </c>
      <c r="G246" s="20">
        <v>328.09300000000002</v>
      </c>
      <c r="H246" s="20">
        <v>1689.2</v>
      </c>
      <c r="I246" s="20">
        <v>-2.24133</v>
      </c>
    </row>
    <row r="247" spans="1:9" x14ac:dyDescent="0.25">
      <c r="A247" t="str">
        <f t="shared" si="3"/>
        <v>46y-1</v>
      </c>
      <c r="B247" s="19" t="s">
        <v>615</v>
      </c>
      <c r="C247" s="20">
        <v>-111.62854648299999</v>
      </c>
      <c r="D247" s="20">
        <v>45.572633250999999</v>
      </c>
      <c r="E247" s="20">
        <v>-4911200000</v>
      </c>
      <c r="F247" s="20">
        <v>6.47973</v>
      </c>
      <c r="G247" s="20">
        <v>309.24700000000001</v>
      </c>
      <c r="H247" s="20">
        <v>1688.03</v>
      </c>
      <c r="I247" s="20">
        <v>-2.24133</v>
      </c>
    </row>
    <row r="248" spans="1:9" x14ac:dyDescent="0.25">
      <c r="A248" t="str">
        <f t="shared" si="3"/>
        <v>46y1</v>
      </c>
      <c r="B248" s="19" t="s">
        <v>300</v>
      </c>
      <c r="C248" s="20">
        <v>-111.628614</v>
      </c>
      <c r="D248" s="20">
        <v>45.572808000000002</v>
      </c>
      <c r="E248" s="20">
        <v>-5465730000</v>
      </c>
      <c r="F248" s="20">
        <v>4.2177499999999997</v>
      </c>
      <c r="G248" s="20">
        <v>306.87599999999998</v>
      </c>
      <c r="H248" s="20">
        <v>1685.9</v>
      </c>
      <c r="I248" s="20">
        <v>-2.1723599999999998</v>
      </c>
    </row>
    <row r="249" spans="1:9" x14ac:dyDescent="0.25">
      <c r="A249" t="str">
        <f t="shared" si="3"/>
        <v>46y2</v>
      </c>
      <c r="B249" s="19" t="s">
        <v>301</v>
      </c>
      <c r="C249" s="20">
        <v>-111.628648</v>
      </c>
      <c r="D249" s="20">
        <v>45.572896</v>
      </c>
      <c r="E249" s="20">
        <v>-2761880000</v>
      </c>
      <c r="F249" s="20">
        <v>4.1095800000000002</v>
      </c>
      <c r="G249" s="20">
        <v>178.74700000000001</v>
      </c>
      <c r="H249" s="20">
        <v>1685.65</v>
      </c>
      <c r="I249" s="20">
        <v>-2.1723599999999998</v>
      </c>
    </row>
    <row r="250" spans="1:9" x14ac:dyDescent="0.25">
      <c r="A250" t="str">
        <f t="shared" si="3"/>
        <v>46y3</v>
      </c>
      <c r="B250" s="19" t="s">
        <v>302</v>
      </c>
      <c r="C250" s="20">
        <v>-111.628682</v>
      </c>
      <c r="D250" s="20">
        <v>45.572983999999998</v>
      </c>
      <c r="E250" s="20">
        <v>-962597000</v>
      </c>
      <c r="F250" s="20">
        <v>4.0442299999999998</v>
      </c>
      <c r="G250" s="20">
        <v>77.881399999999999</v>
      </c>
      <c r="H250" s="20">
        <v>1685.32</v>
      </c>
      <c r="I250" s="20">
        <v>-0.75866699999999998</v>
      </c>
    </row>
    <row r="251" spans="1:9" x14ac:dyDescent="0.25">
      <c r="A251" t="str">
        <f t="shared" si="3"/>
        <v>46y4</v>
      </c>
      <c r="B251" s="19" t="s">
        <v>303</v>
      </c>
      <c r="C251" s="20">
        <v>-111.628716</v>
      </c>
      <c r="D251" s="20">
        <v>45.573072000000003</v>
      </c>
      <c r="E251" s="20">
        <v>-716049000</v>
      </c>
      <c r="F251" s="20">
        <v>3.98224</v>
      </c>
      <c r="G251" s="20">
        <v>19.356400000000001</v>
      </c>
      <c r="H251" s="20">
        <v>1684.87</v>
      </c>
      <c r="I251" s="20">
        <v>-0.75866699999999998</v>
      </c>
    </row>
    <row r="252" spans="1:9" x14ac:dyDescent="0.25">
      <c r="A252" t="str">
        <f t="shared" si="3"/>
        <v>46y5</v>
      </c>
      <c r="B252" s="19" t="s">
        <v>304</v>
      </c>
      <c r="C252" s="20">
        <v>-111.62875</v>
      </c>
      <c r="D252" s="20">
        <v>45.573160000000001</v>
      </c>
      <c r="E252" s="20">
        <v>-3001540000</v>
      </c>
      <c r="F252" s="20">
        <v>3.81081</v>
      </c>
      <c r="G252" s="20">
        <v>37.891500000000001</v>
      </c>
      <c r="H252" s="20">
        <v>1684.25</v>
      </c>
      <c r="I252" s="20">
        <v>-2.3448500000000001</v>
      </c>
    </row>
    <row r="253" spans="1:9" x14ac:dyDescent="0.25">
      <c r="A253" t="str">
        <f t="shared" si="3"/>
        <v>49x-5</v>
      </c>
      <c r="B253" s="19" t="s">
        <v>616</v>
      </c>
      <c r="C253" s="20">
        <v>-111.60748113699999</v>
      </c>
      <c r="D253" s="20">
        <v>45.569120032000001</v>
      </c>
      <c r="E253" s="20">
        <v>3496520000</v>
      </c>
      <c r="F253" s="20">
        <v>3.6272000000000002</v>
      </c>
      <c r="G253" s="20">
        <v>46.727699999999999</v>
      </c>
      <c r="H253" s="20">
        <v>1708.92</v>
      </c>
      <c r="I253" s="20">
        <v>3.5172099999999999</v>
      </c>
    </row>
    <row r="254" spans="1:9" x14ac:dyDescent="0.25">
      <c r="A254" t="str">
        <f t="shared" si="3"/>
        <v>49x-4</v>
      </c>
      <c r="B254" s="19" t="s">
        <v>617</v>
      </c>
      <c r="C254" s="20">
        <v>-111.60735291</v>
      </c>
      <c r="D254" s="20">
        <v>45.569120026</v>
      </c>
      <c r="E254" s="20">
        <v>3793370000</v>
      </c>
      <c r="F254" s="20">
        <v>3.4880399999999998</v>
      </c>
      <c r="G254" s="20">
        <v>52.4998</v>
      </c>
      <c r="H254" s="20">
        <v>1708.38</v>
      </c>
      <c r="I254" s="20">
        <v>3.7930899999999999</v>
      </c>
    </row>
    <row r="255" spans="1:9" x14ac:dyDescent="0.25">
      <c r="A255" t="str">
        <f t="shared" si="3"/>
        <v>49x-3</v>
      </c>
      <c r="B255" s="19" t="s">
        <v>618</v>
      </c>
      <c r="C255" s="20">
        <v>-111.60722468199999</v>
      </c>
      <c r="D255" s="20">
        <v>45.569120019000003</v>
      </c>
      <c r="E255" s="20">
        <v>4090110000</v>
      </c>
      <c r="F255" s="20">
        <v>3.3488899999999999</v>
      </c>
      <c r="G255" s="20">
        <v>58.272599999999997</v>
      </c>
      <c r="H255" s="20">
        <v>1707.84</v>
      </c>
      <c r="I255" s="20">
        <v>3.7930899999999999</v>
      </c>
    </row>
    <row r="256" spans="1:9" x14ac:dyDescent="0.25">
      <c r="A256" t="str">
        <f t="shared" si="3"/>
        <v>49x-2</v>
      </c>
      <c r="B256" s="19" t="s">
        <v>619</v>
      </c>
      <c r="C256" s="20">
        <v>-111.607096455</v>
      </c>
      <c r="D256" s="20">
        <v>45.569120013000003</v>
      </c>
      <c r="E256" s="20">
        <v>4780990000</v>
      </c>
      <c r="F256" s="20">
        <v>3.57098</v>
      </c>
      <c r="G256" s="20">
        <v>57.005899999999997</v>
      </c>
      <c r="H256" s="20">
        <v>1707.38</v>
      </c>
      <c r="I256" s="20">
        <v>3.7930899999999999</v>
      </c>
    </row>
    <row r="257" spans="1:9" x14ac:dyDescent="0.25">
      <c r="A257" t="str">
        <f t="shared" si="3"/>
        <v>49x-1</v>
      </c>
      <c r="B257" s="19" t="s">
        <v>620</v>
      </c>
      <c r="C257" s="20">
        <v>-111.606968227</v>
      </c>
      <c r="D257" s="20">
        <v>45.569120005999999</v>
      </c>
      <c r="E257" s="20">
        <v>5479600000</v>
      </c>
      <c r="F257" s="20">
        <v>3.8001</v>
      </c>
      <c r="G257" s="20">
        <v>55.602600000000002</v>
      </c>
      <c r="H257" s="20">
        <v>1706.92</v>
      </c>
      <c r="I257" s="20">
        <v>4.4827899999999996</v>
      </c>
    </row>
    <row r="258" spans="1:9" x14ac:dyDescent="0.25">
      <c r="A258" t="str">
        <f t="shared" si="3"/>
        <v>49xy0</v>
      </c>
      <c r="B258" s="19" t="s">
        <v>310</v>
      </c>
      <c r="C258" s="20">
        <v>-111.60684000000001</v>
      </c>
      <c r="D258" s="20">
        <v>45.569119999999998</v>
      </c>
      <c r="E258" s="20">
        <v>7718110000</v>
      </c>
      <c r="F258" s="20">
        <v>4.7502700000000004</v>
      </c>
      <c r="G258" s="20">
        <v>54.710799999999999</v>
      </c>
      <c r="H258" s="20">
        <v>1706.52</v>
      </c>
      <c r="I258" s="20">
        <v>4.4827899999999996</v>
      </c>
    </row>
    <row r="259" spans="1:9" x14ac:dyDescent="0.25">
      <c r="A259" t="str">
        <f t="shared" ref="A259:A322" si="4">SUBSTITUTE(SUBSTITUTE(B259,"(", ""), ")","")</f>
        <v>49x1</v>
      </c>
      <c r="B259" s="19" t="s">
        <v>311</v>
      </c>
      <c r="C259" s="20">
        <v>-111.606711773</v>
      </c>
      <c r="D259" s="20">
        <v>45.569119993999998</v>
      </c>
      <c r="E259" s="20">
        <v>10307200000</v>
      </c>
      <c r="F259" s="20">
        <v>5.8645300000000002</v>
      </c>
      <c r="G259" s="20">
        <v>53.935200000000002</v>
      </c>
      <c r="H259" s="20">
        <v>1706.14</v>
      </c>
      <c r="I259" s="20">
        <v>5.4827899999999996</v>
      </c>
    </row>
    <row r="260" spans="1:9" x14ac:dyDescent="0.25">
      <c r="A260" t="str">
        <f t="shared" si="4"/>
        <v>49x2</v>
      </c>
      <c r="B260" s="19" t="s">
        <v>312</v>
      </c>
      <c r="C260" s="20">
        <v>-111.606583546</v>
      </c>
      <c r="D260" s="20">
        <v>45.569119987000001</v>
      </c>
      <c r="E260" s="20">
        <v>8512670000</v>
      </c>
      <c r="F260" s="20">
        <v>7.4815800000000001</v>
      </c>
      <c r="G260" s="20">
        <v>50.791200000000003</v>
      </c>
      <c r="H260" s="20">
        <v>1704.76</v>
      </c>
      <c r="I260" s="20">
        <v>5.4827899999999996</v>
      </c>
    </row>
    <row r="261" spans="1:9" x14ac:dyDescent="0.25">
      <c r="A261" t="str">
        <f t="shared" si="4"/>
        <v>49x3</v>
      </c>
      <c r="B261" s="19" t="s">
        <v>313</v>
      </c>
      <c r="C261" s="20">
        <v>-111.60645531900001</v>
      </c>
      <c r="D261" s="20">
        <v>45.569119981</v>
      </c>
      <c r="E261" s="20">
        <v>4339900000</v>
      </c>
      <c r="F261" s="20">
        <v>9.3715399999999995</v>
      </c>
      <c r="G261" s="20">
        <v>46.360300000000002</v>
      </c>
      <c r="H261" s="20">
        <v>1702.84</v>
      </c>
      <c r="I261" s="20">
        <v>3</v>
      </c>
    </row>
    <row r="262" spans="1:9" x14ac:dyDescent="0.25">
      <c r="A262" t="str">
        <f t="shared" si="4"/>
        <v>49x4</v>
      </c>
      <c r="B262" s="19" t="s">
        <v>314</v>
      </c>
      <c r="C262" s="20">
        <v>-111.606327092</v>
      </c>
      <c r="D262" s="20">
        <v>45.569119974000003</v>
      </c>
      <c r="E262" s="20">
        <v>1601850000</v>
      </c>
      <c r="F262" s="20">
        <v>10.7189</v>
      </c>
      <c r="G262" s="20">
        <v>44.662100000000002</v>
      </c>
      <c r="H262" s="20">
        <v>1700.77</v>
      </c>
      <c r="I262" s="20">
        <v>3</v>
      </c>
    </row>
    <row r="263" spans="1:9" x14ac:dyDescent="0.25">
      <c r="A263" t="str">
        <f t="shared" si="4"/>
        <v>49x5</v>
      </c>
      <c r="B263" s="19" t="s">
        <v>315</v>
      </c>
      <c r="C263" s="20">
        <v>-111.606198865</v>
      </c>
      <c r="D263" s="20">
        <v>45.569119968000003</v>
      </c>
      <c r="E263" s="20">
        <v>405622000</v>
      </c>
      <c r="F263" s="20">
        <v>11.4831</v>
      </c>
      <c r="G263" s="20">
        <v>45.902799999999999</v>
      </c>
      <c r="H263" s="20">
        <v>1698.54</v>
      </c>
      <c r="I263" s="20">
        <v>0.65515100000000004</v>
      </c>
    </row>
    <row r="264" spans="1:9" x14ac:dyDescent="0.25">
      <c r="A264" t="str">
        <f t="shared" si="4"/>
        <v>49y-5</v>
      </c>
      <c r="B264" s="19" t="s">
        <v>621</v>
      </c>
      <c r="C264" s="20">
        <v>-111.606840471</v>
      </c>
      <c r="D264" s="20">
        <v>45.568669718000002</v>
      </c>
      <c r="E264" s="20">
        <v>-3463100000</v>
      </c>
      <c r="F264" s="20">
        <v>3.49085</v>
      </c>
      <c r="G264" s="20">
        <v>162.4</v>
      </c>
      <c r="H264" s="20">
        <v>1703.93</v>
      </c>
      <c r="I264" s="20">
        <v>-2.5172099999999999</v>
      </c>
    </row>
    <row r="265" spans="1:9" x14ac:dyDescent="0.25">
      <c r="A265" t="str">
        <f t="shared" si="4"/>
        <v>49y-4</v>
      </c>
      <c r="B265" s="19" t="s">
        <v>622</v>
      </c>
      <c r="C265" s="20">
        <v>-111.606840377</v>
      </c>
      <c r="D265" s="20">
        <v>45.568759774</v>
      </c>
      <c r="E265" s="20">
        <v>-1306830000</v>
      </c>
      <c r="F265" s="20">
        <v>3.05864</v>
      </c>
      <c r="G265" s="20">
        <v>155.88499999999999</v>
      </c>
      <c r="H265" s="20">
        <v>1704.78</v>
      </c>
      <c r="I265" s="20">
        <v>1.44824</v>
      </c>
    </row>
    <row r="266" spans="1:9" x14ac:dyDescent="0.25">
      <c r="A266" t="str">
        <f t="shared" si="4"/>
        <v>49y-3</v>
      </c>
      <c r="B266" s="19" t="s">
        <v>623</v>
      </c>
      <c r="C266" s="20">
        <v>-111.606840283</v>
      </c>
      <c r="D266" s="20">
        <v>45.568849831000001</v>
      </c>
      <c r="E266" s="20">
        <v>848038000</v>
      </c>
      <c r="F266" s="20">
        <v>2.6259999999999999</v>
      </c>
      <c r="G266" s="20">
        <v>149.35499999999999</v>
      </c>
      <c r="H266" s="20">
        <v>1705.63</v>
      </c>
      <c r="I266" s="20">
        <v>1.44824</v>
      </c>
    </row>
    <row r="267" spans="1:9" x14ac:dyDescent="0.25">
      <c r="A267" t="str">
        <f t="shared" si="4"/>
        <v>49y-2</v>
      </c>
      <c r="B267" s="19" t="s">
        <v>624</v>
      </c>
      <c r="C267" s="20">
        <v>-111.60684018800001</v>
      </c>
      <c r="D267" s="20">
        <v>45.568939886999999</v>
      </c>
      <c r="E267" s="20">
        <v>3091380000</v>
      </c>
      <c r="F267" s="20">
        <v>2.9477899999999999</v>
      </c>
      <c r="G267" s="20">
        <v>126.258</v>
      </c>
      <c r="H267" s="20">
        <v>1706.11</v>
      </c>
      <c r="I267" s="20">
        <v>1.44824</v>
      </c>
    </row>
    <row r="268" spans="1:9" x14ac:dyDescent="0.25">
      <c r="A268" t="str">
        <f t="shared" si="4"/>
        <v>49y-1</v>
      </c>
      <c r="B268" s="19" t="s">
        <v>625</v>
      </c>
      <c r="C268" s="20">
        <v>-111.60684009400001</v>
      </c>
      <c r="D268" s="20">
        <v>45.569029944</v>
      </c>
      <c r="E268" s="20">
        <v>5404190000</v>
      </c>
      <c r="F268" s="20">
        <v>3.8484799999999999</v>
      </c>
      <c r="G268" s="20">
        <v>90.481999999999999</v>
      </c>
      <c r="H268" s="20">
        <v>1706.32</v>
      </c>
      <c r="I268" s="20">
        <v>4.4827899999999996</v>
      </c>
    </row>
    <row r="269" spans="1:9" x14ac:dyDescent="0.25">
      <c r="A269" t="str">
        <f t="shared" si="4"/>
        <v>49y1</v>
      </c>
      <c r="B269" s="19" t="s">
        <v>321</v>
      </c>
      <c r="C269" s="20">
        <v>-111.606839906</v>
      </c>
      <c r="D269" s="20">
        <v>45.569210059</v>
      </c>
      <c r="E269" s="20">
        <v>8561670000</v>
      </c>
      <c r="F269" s="20">
        <v>6.3352399999999998</v>
      </c>
      <c r="G269" s="20">
        <v>33.717399999999998</v>
      </c>
      <c r="H269" s="20">
        <v>1705.88</v>
      </c>
      <c r="I269" s="20">
        <v>4.4827899999999996</v>
      </c>
    </row>
    <row r="270" spans="1:9" x14ac:dyDescent="0.25">
      <c r="A270" t="str">
        <f t="shared" si="4"/>
        <v>49y2</v>
      </c>
      <c r="B270" s="19" t="s">
        <v>322</v>
      </c>
      <c r="C270" s="20">
        <v>-111.606839812</v>
      </c>
      <c r="D270" s="20">
        <v>45.569300118000001</v>
      </c>
      <c r="E270" s="20">
        <v>7820820000</v>
      </c>
      <c r="F270" s="20">
        <v>8.6535200000000003</v>
      </c>
      <c r="G270" s="20">
        <v>28.614999999999998</v>
      </c>
      <c r="H270" s="20">
        <v>1704.34</v>
      </c>
      <c r="I270" s="20">
        <v>4.4827899999999996</v>
      </c>
    </row>
    <row r="271" spans="1:9" x14ac:dyDescent="0.25">
      <c r="A271" t="str">
        <f t="shared" si="4"/>
        <v>49y3</v>
      </c>
      <c r="B271" s="19" t="s">
        <v>323</v>
      </c>
      <c r="C271" s="20">
        <v>-111.606839717</v>
      </c>
      <c r="D271" s="20">
        <v>45.569390177000002</v>
      </c>
      <c r="E271" s="20">
        <v>7077110000</v>
      </c>
      <c r="F271" s="20">
        <v>10.9711</v>
      </c>
      <c r="G271" s="20">
        <v>23.513400000000001</v>
      </c>
      <c r="H271" s="20">
        <v>1702.8</v>
      </c>
      <c r="I271" s="20">
        <v>3.5861800000000001</v>
      </c>
    </row>
    <row r="272" spans="1:9" x14ac:dyDescent="0.25">
      <c r="A272" t="str">
        <f t="shared" si="4"/>
        <v>49y4</v>
      </c>
      <c r="B272" s="19" t="s">
        <v>324</v>
      </c>
      <c r="C272" s="20">
        <v>-111.606839623</v>
      </c>
      <c r="D272" s="20">
        <v>45.569480235999997</v>
      </c>
      <c r="E272" s="20">
        <v>4692170000</v>
      </c>
      <c r="F272" s="20">
        <v>12.3927</v>
      </c>
      <c r="G272" s="20">
        <v>20.159600000000001</v>
      </c>
      <c r="H272" s="20">
        <v>1700.73</v>
      </c>
      <c r="I272" s="20">
        <v>3.5861800000000001</v>
      </c>
    </row>
    <row r="273" spans="1:9" x14ac:dyDescent="0.25">
      <c r="A273" t="str">
        <f t="shared" si="4"/>
        <v>49y5</v>
      </c>
      <c r="B273" s="19" t="s">
        <v>325</v>
      </c>
      <c r="C273" s="20">
        <v>-111.606839529</v>
      </c>
      <c r="D273" s="20">
        <v>45.569570294999998</v>
      </c>
      <c r="E273" s="20">
        <v>-174392000</v>
      </c>
      <c r="F273" s="20">
        <v>12.4564</v>
      </c>
      <c r="G273" s="20">
        <v>19.453199999999999</v>
      </c>
      <c r="H273" s="20">
        <v>1697.85</v>
      </c>
      <c r="I273" s="20">
        <v>3.5861800000000001</v>
      </c>
    </row>
    <row r="274" spans="1:9" x14ac:dyDescent="0.25">
      <c r="A274" t="str">
        <f t="shared" si="4"/>
        <v>53x-5</v>
      </c>
      <c r="B274" s="19" t="s">
        <v>626</v>
      </c>
      <c r="C274" s="20">
        <v>-111.638770339</v>
      </c>
      <c r="D274" s="20">
        <v>45.568210000000001</v>
      </c>
      <c r="E274" s="20">
        <v>5065290000</v>
      </c>
      <c r="F274" s="20">
        <v>3.8808799999999999</v>
      </c>
      <c r="G274" s="20">
        <v>304.279</v>
      </c>
      <c r="H274" s="20">
        <v>1581.17</v>
      </c>
      <c r="I274" s="20">
        <v>3.4482400000000002</v>
      </c>
    </row>
    <row r="275" spans="1:9" x14ac:dyDescent="0.25">
      <c r="A275" t="str">
        <f t="shared" si="4"/>
        <v>53x-4</v>
      </c>
      <c r="B275" s="19" t="s">
        <v>627</v>
      </c>
      <c r="C275" s="20">
        <v>-111.63864227099999</v>
      </c>
      <c r="D275" s="20">
        <v>45.568210000000001</v>
      </c>
      <c r="E275" s="20">
        <v>4931450000</v>
      </c>
      <c r="F275" s="20">
        <v>2.9180100000000002</v>
      </c>
      <c r="G275" s="20">
        <v>320.23899999999998</v>
      </c>
      <c r="H275" s="20">
        <v>1581.84</v>
      </c>
      <c r="I275" s="20">
        <v>2.62073</v>
      </c>
    </row>
    <row r="276" spans="1:9" x14ac:dyDescent="0.25">
      <c r="A276" t="str">
        <f t="shared" si="4"/>
        <v>53x-3</v>
      </c>
      <c r="B276" s="19" t="s">
        <v>628</v>
      </c>
      <c r="C276" s="20">
        <v>-111.638514203</v>
      </c>
      <c r="D276" s="20">
        <v>45.568210000000001</v>
      </c>
      <c r="E276" s="20">
        <v>2536930000</v>
      </c>
      <c r="F276" s="20">
        <v>2.53234</v>
      </c>
      <c r="G276" s="20">
        <v>333.46300000000002</v>
      </c>
      <c r="H276" s="20">
        <v>1581.81</v>
      </c>
      <c r="I276" s="20">
        <v>2.62073</v>
      </c>
    </row>
    <row r="277" spans="1:9" x14ac:dyDescent="0.25">
      <c r="A277" t="str">
        <f t="shared" si="4"/>
        <v>53x-2</v>
      </c>
      <c r="B277" s="19" t="s">
        <v>629</v>
      </c>
      <c r="C277" s="20">
        <v>-111.63838613599999</v>
      </c>
      <c r="D277" s="20">
        <v>45.568210000000001</v>
      </c>
      <c r="E277" s="20">
        <v>-584460000</v>
      </c>
      <c r="F277" s="20">
        <v>2.3322799999999999</v>
      </c>
      <c r="G277" s="20">
        <v>345.80700000000002</v>
      </c>
      <c r="H277" s="20">
        <v>1581.55</v>
      </c>
      <c r="I277" s="20">
        <v>-0.20690900000000001</v>
      </c>
    </row>
    <row r="278" spans="1:9" x14ac:dyDescent="0.25">
      <c r="A278" t="str">
        <f t="shared" si="4"/>
        <v>53x-1</v>
      </c>
      <c r="B278" s="19" t="s">
        <v>630</v>
      </c>
      <c r="C278" s="20">
        <v>-111.638258068</v>
      </c>
      <c r="D278" s="20">
        <v>45.568210000000001</v>
      </c>
      <c r="E278" s="20">
        <v>-2184660000</v>
      </c>
      <c r="F278" s="20">
        <v>2.5410300000000001</v>
      </c>
      <c r="G278" s="20">
        <v>338.779</v>
      </c>
      <c r="H278" s="20">
        <v>1581.56</v>
      </c>
      <c r="I278" s="20">
        <v>-0.20690900000000001</v>
      </c>
    </row>
    <row r="279" spans="1:9" x14ac:dyDescent="0.25">
      <c r="A279" t="str">
        <f t="shared" si="4"/>
        <v>53xy0</v>
      </c>
      <c r="B279" s="19" t="s">
        <v>331</v>
      </c>
      <c r="C279" s="20">
        <v>-111.63813</v>
      </c>
      <c r="D279" s="20">
        <v>45.568210000000001</v>
      </c>
      <c r="E279" s="20">
        <v>-2717640000</v>
      </c>
      <c r="F279" s="20">
        <v>3.0365799999999998</v>
      </c>
      <c r="G279" s="20">
        <v>318.161</v>
      </c>
      <c r="H279" s="20">
        <v>1581.77</v>
      </c>
      <c r="I279" s="20">
        <v>-2.2758799999999999</v>
      </c>
    </row>
    <row r="280" spans="1:9" x14ac:dyDescent="0.25">
      <c r="A280" t="str">
        <f t="shared" si="4"/>
        <v>53x1</v>
      </c>
      <c r="B280" s="19" t="s">
        <v>332</v>
      </c>
      <c r="C280" s="20">
        <v>-111.63800193199999</v>
      </c>
      <c r="D280" s="20">
        <v>45.568210000000001</v>
      </c>
      <c r="E280" s="20">
        <v>-2915370000</v>
      </c>
      <c r="F280" s="20">
        <v>3.9515099999999999</v>
      </c>
      <c r="G280" s="20">
        <v>302.81700000000001</v>
      </c>
      <c r="H280" s="20">
        <v>1582.38</v>
      </c>
      <c r="I280" s="20">
        <v>-2.2758799999999999</v>
      </c>
    </row>
    <row r="281" spans="1:9" x14ac:dyDescent="0.25">
      <c r="A281" t="str">
        <f t="shared" si="4"/>
        <v>53x2</v>
      </c>
      <c r="B281" s="19" t="s">
        <v>333</v>
      </c>
      <c r="C281" s="20">
        <v>-111.637873864</v>
      </c>
      <c r="D281" s="20">
        <v>45.568210000000001</v>
      </c>
      <c r="E281" s="20">
        <v>-2647690000</v>
      </c>
      <c r="F281" s="20">
        <v>5.4486299999999996</v>
      </c>
      <c r="G281" s="20">
        <v>294.79500000000002</v>
      </c>
      <c r="H281" s="20">
        <v>1583.56</v>
      </c>
      <c r="I281" s="20">
        <v>-1.6551499999999999</v>
      </c>
    </row>
    <row r="282" spans="1:9" x14ac:dyDescent="0.25">
      <c r="A282" t="str">
        <f t="shared" si="4"/>
        <v>53x3</v>
      </c>
      <c r="B282" s="19" t="s">
        <v>334</v>
      </c>
      <c r="C282" s="20">
        <v>-111.63774579699999</v>
      </c>
      <c r="D282" s="20">
        <v>45.568210000000001</v>
      </c>
      <c r="E282" s="20">
        <v>-2115600000</v>
      </c>
      <c r="F282" s="20">
        <v>6.8343499999999997</v>
      </c>
      <c r="G282" s="20">
        <v>288.70800000000003</v>
      </c>
      <c r="H282" s="20">
        <v>1584.96</v>
      </c>
      <c r="I282" s="20">
        <v>-1.6551499999999999</v>
      </c>
    </row>
    <row r="283" spans="1:9" x14ac:dyDescent="0.25">
      <c r="A283" t="str">
        <f t="shared" si="4"/>
        <v>53x4</v>
      </c>
      <c r="B283" s="19" t="s">
        <v>335</v>
      </c>
      <c r="C283" s="20">
        <v>-111.637617729</v>
      </c>
      <c r="D283" s="20">
        <v>45.568210000000001</v>
      </c>
      <c r="E283" s="20">
        <v>-789122000</v>
      </c>
      <c r="F283" s="20">
        <v>7.8854100000000003</v>
      </c>
      <c r="G283" s="20">
        <v>288.43099999999998</v>
      </c>
      <c r="H283" s="20">
        <v>1587</v>
      </c>
      <c r="I283" s="20">
        <v>-0.72412100000000001</v>
      </c>
    </row>
    <row r="284" spans="1:9" x14ac:dyDescent="0.25">
      <c r="A284" t="str">
        <f t="shared" si="4"/>
        <v>53x5</v>
      </c>
      <c r="B284" s="19" t="s">
        <v>336</v>
      </c>
      <c r="C284" s="20">
        <v>-111.637489661</v>
      </c>
      <c r="D284" s="20">
        <v>45.568210000000001</v>
      </c>
      <c r="E284" s="20">
        <v>585790000</v>
      </c>
      <c r="F284" s="20">
        <v>8.8308</v>
      </c>
      <c r="G284" s="20">
        <v>288.423</v>
      </c>
      <c r="H284" s="20">
        <v>1589.07</v>
      </c>
      <c r="I284" s="20">
        <v>-0.72412100000000001</v>
      </c>
    </row>
    <row r="285" spans="1:9" x14ac:dyDescent="0.25">
      <c r="A285" t="str">
        <f t="shared" si="4"/>
        <v>53y-5</v>
      </c>
      <c r="B285" s="19" t="s">
        <v>631</v>
      </c>
      <c r="C285" s="20">
        <v>-111.638129334</v>
      </c>
      <c r="D285" s="20">
        <v>45.567760262</v>
      </c>
      <c r="E285" s="20">
        <v>-7746760000</v>
      </c>
      <c r="F285" s="20">
        <v>4.8307000000000002</v>
      </c>
      <c r="G285" s="20">
        <v>340.45</v>
      </c>
      <c r="H285" s="20">
        <v>1583.55</v>
      </c>
      <c r="I285" s="20">
        <v>-4.2758799999999999</v>
      </c>
    </row>
    <row r="286" spans="1:9" x14ac:dyDescent="0.25">
      <c r="A286" t="str">
        <f t="shared" si="4"/>
        <v>53y-4</v>
      </c>
      <c r="B286" s="19" t="s">
        <v>632</v>
      </c>
      <c r="C286" s="20">
        <v>-111.638129467</v>
      </c>
      <c r="D286" s="20">
        <v>45.567850210000003</v>
      </c>
      <c r="E286" s="20">
        <v>-6005140000</v>
      </c>
      <c r="F286" s="20">
        <v>4.1311299999999997</v>
      </c>
      <c r="G286" s="20">
        <v>335.09</v>
      </c>
      <c r="H286" s="20">
        <v>1583.13</v>
      </c>
      <c r="I286" s="20">
        <v>-4.2758799999999999</v>
      </c>
    </row>
    <row r="287" spans="1:9" x14ac:dyDescent="0.25">
      <c r="A287" t="str">
        <f t="shared" si="4"/>
        <v>53y-3</v>
      </c>
      <c r="B287" s="19" t="s">
        <v>633</v>
      </c>
      <c r="C287" s="20">
        <v>-111.6381296</v>
      </c>
      <c r="D287" s="20">
        <v>45.567940157000002</v>
      </c>
      <c r="E287" s="20">
        <v>-3258700000</v>
      </c>
      <c r="F287" s="20">
        <v>3.6263999999999998</v>
      </c>
      <c r="G287" s="20">
        <v>328.97500000000002</v>
      </c>
      <c r="H287" s="20">
        <v>1582.95</v>
      </c>
      <c r="I287" s="20">
        <v>-1.8966099999999999</v>
      </c>
    </row>
    <row r="288" spans="1:9" x14ac:dyDescent="0.25">
      <c r="A288" t="str">
        <f t="shared" si="4"/>
        <v>53y-2</v>
      </c>
      <c r="B288" s="19" t="s">
        <v>634</v>
      </c>
      <c r="C288" s="20">
        <v>-111.638129734</v>
      </c>
      <c r="D288" s="20">
        <v>45.568030104999998</v>
      </c>
      <c r="E288" s="20">
        <v>-517463000</v>
      </c>
      <c r="F288" s="20">
        <v>3.1213099999999998</v>
      </c>
      <c r="G288" s="20">
        <v>322.87</v>
      </c>
      <c r="H288" s="20">
        <v>1582.78</v>
      </c>
      <c r="I288" s="20">
        <v>-1.8966099999999999</v>
      </c>
    </row>
    <row r="289" spans="1:9" x14ac:dyDescent="0.25">
      <c r="A289" t="str">
        <f t="shared" si="4"/>
        <v>53y-1</v>
      </c>
      <c r="B289" s="19" t="s">
        <v>635</v>
      </c>
      <c r="C289" s="20">
        <v>-111.638129867</v>
      </c>
      <c r="D289" s="20">
        <v>45.568120051999998</v>
      </c>
      <c r="E289" s="20">
        <v>-986103000</v>
      </c>
      <c r="F289" s="20">
        <v>3.00264</v>
      </c>
      <c r="G289" s="20">
        <v>319.89800000000002</v>
      </c>
      <c r="H289" s="20">
        <v>1582.33</v>
      </c>
      <c r="I289" s="20">
        <v>-1.8966099999999999</v>
      </c>
    </row>
    <row r="290" spans="1:9" x14ac:dyDescent="0.25">
      <c r="A290" t="str">
        <f t="shared" si="4"/>
        <v>53y1</v>
      </c>
      <c r="B290" s="19" t="s">
        <v>342</v>
      </c>
      <c r="C290" s="20">
        <v>-111.638130133</v>
      </c>
      <c r="D290" s="20">
        <v>45.568299944000003</v>
      </c>
      <c r="E290" s="20">
        <v>-4446290000</v>
      </c>
      <c r="F290" s="20">
        <v>3.0706000000000002</v>
      </c>
      <c r="G290" s="20">
        <v>316.42399999999998</v>
      </c>
      <c r="H290" s="20">
        <v>1581.21</v>
      </c>
      <c r="I290" s="20">
        <v>-2.2758799999999999</v>
      </c>
    </row>
    <row r="291" spans="1:9" x14ac:dyDescent="0.25">
      <c r="A291" t="str">
        <f t="shared" si="4"/>
        <v>53y2</v>
      </c>
      <c r="B291" s="19" t="s">
        <v>343</v>
      </c>
      <c r="C291" s="20">
        <v>-111.638130266</v>
      </c>
      <c r="D291" s="20">
        <v>45.568389887999999</v>
      </c>
      <c r="E291" s="20">
        <v>-4101250000</v>
      </c>
      <c r="F291" s="20">
        <v>3.1525500000000002</v>
      </c>
      <c r="G291" s="20">
        <v>312.32600000000002</v>
      </c>
      <c r="H291" s="20">
        <v>1580.95</v>
      </c>
      <c r="I291" s="20">
        <v>-2.2758799999999999</v>
      </c>
    </row>
    <row r="292" spans="1:9" x14ac:dyDescent="0.25">
      <c r="A292" t="str">
        <f t="shared" si="4"/>
        <v>53y3</v>
      </c>
      <c r="B292" s="19" t="s">
        <v>344</v>
      </c>
      <c r="C292" s="20">
        <v>-111.63813039999999</v>
      </c>
      <c r="D292" s="20">
        <v>45.568479832000001</v>
      </c>
      <c r="E292" s="20">
        <v>-2533370000</v>
      </c>
      <c r="F292" s="20">
        <v>3.2632099999999999</v>
      </c>
      <c r="G292" s="20">
        <v>306.82900000000001</v>
      </c>
      <c r="H292" s="20">
        <v>1580.86</v>
      </c>
      <c r="I292" s="20">
        <v>-1.0344199999999999</v>
      </c>
    </row>
    <row r="293" spans="1:9" x14ac:dyDescent="0.25">
      <c r="A293" t="str">
        <f t="shared" si="4"/>
        <v>53y4</v>
      </c>
      <c r="B293" s="19" t="s">
        <v>345</v>
      </c>
      <c r="C293" s="20">
        <v>-111.63813053299999</v>
      </c>
      <c r="D293" s="20">
        <v>45.568569775999997</v>
      </c>
      <c r="E293" s="20">
        <v>-965913000</v>
      </c>
      <c r="F293" s="20">
        <v>3.3744000000000001</v>
      </c>
      <c r="G293" s="20">
        <v>301.32799999999997</v>
      </c>
      <c r="H293" s="20">
        <v>1580.77</v>
      </c>
      <c r="I293" s="20">
        <v>-1.0344199999999999</v>
      </c>
    </row>
    <row r="294" spans="1:9" x14ac:dyDescent="0.25">
      <c r="A294" t="str">
        <f t="shared" si="4"/>
        <v>53y5</v>
      </c>
      <c r="B294" s="19" t="s">
        <v>346</v>
      </c>
      <c r="C294" s="20">
        <v>-111.638130666</v>
      </c>
      <c r="D294" s="20">
        <v>45.568659719999999</v>
      </c>
      <c r="E294" s="20">
        <v>233201000</v>
      </c>
      <c r="F294" s="20">
        <v>3.6068099999999998</v>
      </c>
      <c r="G294" s="20">
        <v>297.74299999999999</v>
      </c>
      <c r="H294" s="20">
        <v>1580.64</v>
      </c>
      <c r="I294" s="20">
        <v>-1.0344199999999999</v>
      </c>
    </row>
    <row r="295" spans="1:9" x14ac:dyDescent="0.25">
      <c r="A295" t="str">
        <f t="shared" si="4"/>
        <v>54x-5</v>
      </c>
      <c r="B295" s="19" t="s">
        <v>636</v>
      </c>
      <c r="C295" s="20">
        <v>-111.63605</v>
      </c>
      <c r="D295" s="20">
        <v>45.556269999999998</v>
      </c>
      <c r="E295" s="20">
        <v>-2367430000</v>
      </c>
      <c r="F295" s="20">
        <v>5.5230100000000002</v>
      </c>
      <c r="G295" s="20">
        <v>286.95999999999998</v>
      </c>
      <c r="H295" s="20">
        <v>1750.63</v>
      </c>
      <c r="I295" s="20">
        <v>-6.8969699999999995E-2</v>
      </c>
    </row>
    <row r="296" spans="1:9" x14ac:dyDescent="0.25">
      <c r="A296" t="str">
        <f t="shared" si="4"/>
        <v>54x-4</v>
      </c>
      <c r="B296" s="19" t="s">
        <v>637</v>
      </c>
      <c r="C296" s="20">
        <v>-111.63592199999999</v>
      </c>
      <c r="D296" s="20">
        <v>45.556258</v>
      </c>
      <c r="E296" s="20">
        <v>-1492030000</v>
      </c>
      <c r="F296" s="20">
        <v>5.5926</v>
      </c>
      <c r="G296" s="20">
        <v>298.45800000000003</v>
      </c>
      <c r="H296" s="20">
        <v>1752</v>
      </c>
      <c r="I296" s="20">
        <v>-0.17236299999999999</v>
      </c>
    </row>
    <row r="297" spans="1:9" x14ac:dyDescent="0.25">
      <c r="A297" t="str">
        <f t="shared" si="4"/>
        <v>54x-3</v>
      </c>
      <c r="B297" s="19" t="s">
        <v>638</v>
      </c>
      <c r="C297" s="20">
        <v>-111.635794</v>
      </c>
      <c r="D297" s="20">
        <v>45.556246000000002</v>
      </c>
      <c r="E297" s="20">
        <v>-261982000</v>
      </c>
      <c r="F297" s="20">
        <v>5.7228700000000003</v>
      </c>
      <c r="G297" s="20">
        <v>309.52300000000002</v>
      </c>
      <c r="H297" s="20">
        <v>1753.38</v>
      </c>
      <c r="I297" s="20">
        <v>-0.41381800000000002</v>
      </c>
    </row>
    <row r="298" spans="1:9" x14ac:dyDescent="0.25">
      <c r="A298" t="str">
        <f t="shared" si="4"/>
        <v>54x-2</v>
      </c>
      <c r="B298" s="19" t="s">
        <v>639</v>
      </c>
      <c r="C298" s="20">
        <v>-111.635666</v>
      </c>
      <c r="D298" s="20">
        <v>45.556234000000003</v>
      </c>
      <c r="E298" s="20">
        <v>507805000</v>
      </c>
      <c r="F298" s="20">
        <v>5.9646400000000002</v>
      </c>
      <c r="G298" s="20">
        <v>321.041</v>
      </c>
      <c r="H298" s="20">
        <v>1754.59</v>
      </c>
      <c r="I298" s="20">
        <v>-0.27587899999999999</v>
      </c>
    </row>
    <row r="299" spans="1:9" x14ac:dyDescent="0.25">
      <c r="A299" t="str">
        <f t="shared" si="4"/>
        <v>54x-1</v>
      </c>
      <c r="B299" s="19" t="s">
        <v>640</v>
      </c>
      <c r="C299" s="20">
        <v>-111.635538</v>
      </c>
      <c r="D299" s="20">
        <v>45.556221999999998</v>
      </c>
      <c r="E299" s="20">
        <v>524491000</v>
      </c>
      <c r="F299" s="20">
        <v>6.23454</v>
      </c>
      <c r="G299" s="20">
        <v>330.834</v>
      </c>
      <c r="H299" s="20">
        <v>1755.69</v>
      </c>
      <c r="I299" s="20">
        <v>-0.27587899999999999</v>
      </c>
    </row>
    <row r="300" spans="1:9" x14ac:dyDescent="0.25">
      <c r="A300" t="str">
        <f t="shared" si="4"/>
        <v>54xy0</v>
      </c>
      <c r="B300" s="19" t="s">
        <v>352</v>
      </c>
      <c r="C300" s="20">
        <v>-111.63540999999999</v>
      </c>
      <c r="D300" s="20">
        <v>45.55621</v>
      </c>
      <c r="E300" s="20">
        <v>534927000</v>
      </c>
      <c r="F300" s="20">
        <v>6.9631699999999999</v>
      </c>
      <c r="G300" s="20">
        <v>335.38499999999999</v>
      </c>
      <c r="H300" s="20">
        <v>1756.47</v>
      </c>
      <c r="I300" s="20">
        <v>1.24133</v>
      </c>
    </row>
    <row r="301" spans="1:9" x14ac:dyDescent="0.25">
      <c r="A301" t="str">
        <f t="shared" si="4"/>
        <v>54x1</v>
      </c>
      <c r="B301" s="19" t="s">
        <v>353</v>
      </c>
      <c r="C301" s="20">
        <v>-111.635283207</v>
      </c>
      <c r="D301" s="20">
        <v>45.556198113000001</v>
      </c>
      <c r="E301" s="20">
        <v>1410060000</v>
      </c>
      <c r="F301" s="20">
        <v>7.6356900000000003</v>
      </c>
      <c r="G301" s="20">
        <v>339.89699999999999</v>
      </c>
      <c r="H301" s="20">
        <v>1757.4</v>
      </c>
      <c r="I301" s="20">
        <v>1.24133</v>
      </c>
    </row>
    <row r="302" spans="1:9" x14ac:dyDescent="0.25">
      <c r="A302" t="str">
        <f t="shared" si="4"/>
        <v>54x2</v>
      </c>
      <c r="B302" s="19" t="s">
        <v>354</v>
      </c>
      <c r="C302" s="20">
        <v>-111.63515641399999</v>
      </c>
      <c r="D302" s="20">
        <v>45.556186226000001</v>
      </c>
      <c r="E302" s="20">
        <v>2351500000</v>
      </c>
      <c r="F302" s="20">
        <v>8.0798000000000005</v>
      </c>
      <c r="G302" s="20">
        <v>341.10700000000003</v>
      </c>
      <c r="H302" s="20">
        <v>1758.4</v>
      </c>
      <c r="I302" s="20">
        <v>1.24133</v>
      </c>
    </row>
    <row r="303" spans="1:9" x14ac:dyDescent="0.25">
      <c r="A303" t="str">
        <f t="shared" si="4"/>
        <v>54x3</v>
      </c>
      <c r="B303" s="19" t="s">
        <v>355</v>
      </c>
      <c r="C303" s="20">
        <v>-111.63502962</v>
      </c>
      <c r="D303" s="20">
        <v>45.556174339999998</v>
      </c>
      <c r="E303" s="20">
        <v>3275800000</v>
      </c>
      <c r="F303" s="20">
        <v>8.4946000000000002</v>
      </c>
      <c r="G303" s="20">
        <v>342.69400000000002</v>
      </c>
      <c r="H303" s="20">
        <v>1759.45</v>
      </c>
      <c r="I303" s="20">
        <v>1.9655800000000001</v>
      </c>
    </row>
    <row r="304" spans="1:9" x14ac:dyDescent="0.25">
      <c r="A304" t="str">
        <f t="shared" si="4"/>
        <v>54x4</v>
      </c>
      <c r="B304" s="19" t="s">
        <v>356</v>
      </c>
      <c r="C304" s="20">
        <v>-111.634902827</v>
      </c>
      <c r="D304" s="20">
        <v>45.556162452999999</v>
      </c>
      <c r="E304" s="20">
        <v>3746760000</v>
      </c>
      <c r="F304" s="20">
        <v>8.5824300000000004</v>
      </c>
      <c r="G304" s="20">
        <v>346.28899999999999</v>
      </c>
      <c r="H304" s="20">
        <v>1760.24</v>
      </c>
      <c r="I304" s="20">
        <v>1.9655800000000001</v>
      </c>
    </row>
    <row r="305" spans="1:9" x14ac:dyDescent="0.25">
      <c r="A305" t="str">
        <f t="shared" si="4"/>
        <v>54x5</v>
      </c>
      <c r="B305" s="19" t="s">
        <v>357</v>
      </c>
      <c r="C305" s="20">
        <v>-111.634776034</v>
      </c>
      <c r="D305" s="20">
        <v>45.556150565999999</v>
      </c>
      <c r="E305" s="20">
        <v>4079520000</v>
      </c>
      <c r="F305" s="20">
        <v>8.5948799999999999</v>
      </c>
      <c r="G305" s="20">
        <v>350.48899999999998</v>
      </c>
      <c r="H305" s="20">
        <v>1760.95</v>
      </c>
      <c r="I305" s="20">
        <v>1.93103</v>
      </c>
    </row>
    <row r="306" spans="1:9" x14ac:dyDescent="0.25">
      <c r="A306" t="str">
        <f t="shared" si="4"/>
        <v>54y-5</v>
      </c>
      <c r="B306" s="19" t="s">
        <v>641</v>
      </c>
      <c r="C306" s="20">
        <v>-111.63551</v>
      </c>
      <c r="D306" s="20">
        <v>45.555790000000002</v>
      </c>
      <c r="E306" s="20">
        <v>2279990000</v>
      </c>
      <c r="F306" s="20">
        <v>6.9979399999999998</v>
      </c>
      <c r="G306" s="20">
        <v>323.55500000000001</v>
      </c>
      <c r="H306" s="20">
        <v>1760.77</v>
      </c>
      <c r="I306" s="20">
        <v>0.82763699999999996</v>
      </c>
    </row>
    <row r="307" spans="1:9" x14ac:dyDescent="0.25">
      <c r="A307" t="str">
        <f t="shared" si="4"/>
        <v>54y-4</v>
      </c>
      <c r="B307" s="19" t="s">
        <v>642</v>
      </c>
      <c r="C307" s="20">
        <v>-111.63549</v>
      </c>
      <c r="D307" s="20">
        <v>45.555874000000003</v>
      </c>
      <c r="E307" s="20">
        <v>1505960000</v>
      </c>
      <c r="F307" s="20">
        <v>7.0028100000000002</v>
      </c>
      <c r="G307" s="20">
        <v>323.51600000000002</v>
      </c>
      <c r="H307" s="20">
        <v>1759.92</v>
      </c>
      <c r="I307" s="20">
        <v>0.82763699999999996</v>
      </c>
    </row>
    <row r="308" spans="1:9" x14ac:dyDescent="0.25">
      <c r="A308" t="str">
        <f t="shared" si="4"/>
        <v>54y-3</v>
      </c>
      <c r="B308" s="19" t="s">
        <v>643</v>
      </c>
      <c r="C308" s="20">
        <v>-111.63547</v>
      </c>
      <c r="D308" s="20">
        <v>45.555957999999997</v>
      </c>
      <c r="E308" s="20">
        <v>136136000</v>
      </c>
      <c r="F308" s="20">
        <v>6.9462900000000003</v>
      </c>
      <c r="G308" s="20">
        <v>324.89699999999999</v>
      </c>
      <c r="H308" s="20">
        <v>1758.96</v>
      </c>
      <c r="I308" s="20">
        <v>0.82763699999999996</v>
      </c>
    </row>
    <row r="309" spans="1:9" x14ac:dyDescent="0.25">
      <c r="A309" t="str">
        <f t="shared" si="4"/>
        <v>54y-2</v>
      </c>
      <c r="B309" s="19" t="s">
        <v>644</v>
      </c>
      <c r="C309" s="20">
        <v>-111.63545000000001</v>
      </c>
      <c r="D309" s="20">
        <v>45.556041999999998</v>
      </c>
      <c r="E309" s="20">
        <v>-782203000</v>
      </c>
      <c r="F309" s="20">
        <v>6.9765100000000002</v>
      </c>
      <c r="G309" s="20">
        <v>326.72399999999999</v>
      </c>
      <c r="H309" s="20">
        <v>1758.04</v>
      </c>
      <c r="I309" s="20">
        <v>-0.27587899999999999</v>
      </c>
    </row>
    <row r="310" spans="1:9" x14ac:dyDescent="0.25">
      <c r="A310" t="str">
        <f t="shared" si="4"/>
        <v>54y-1</v>
      </c>
      <c r="B310" s="19" t="s">
        <v>645</v>
      </c>
      <c r="C310" s="20">
        <v>-111.63543</v>
      </c>
      <c r="D310" s="20">
        <v>45.556125999999999</v>
      </c>
      <c r="E310" s="20">
        <v>-853108000</v>
      </c>
      <c r="F310" s="20">
        <v>7.0460200000000004</v>
      </c>
      <c r="G310" s="20">
        <v>329.589</v>
      </c>
      <c r="H310" s="20">
        <v>1757.21</v>
      </c>
      <c r="I310" s="20">
        <v>-0.27587899999999999</v>
      </c>
    </row>
    <row r="311" spans="1:9" x14ac:dyDescent="0.25">
      <c r="A311" t="str">
        <f t="shared" si="4"/>
        <v>54y1</v>
      </c>
      <c r="B311" s="19" t="s">
        <v>363</v>
      </c>
      <c r="C311" s="20">
        <v>-111.635388883</v>
      </c>
      <c r="D311" s="20">
        <v>45.556298691999999</v>
      </c>
      <c r="E311" s="20">
        <v>959219000</v>
      </c>
      <c r="F311" s="20">
        <v>6.9349800000000004</v>
      </c>
      <c r="G311" s="20">
        <v>341.50099999999998</v>
      </c>
      <c r="H311" s="20">
        <v>1755.5</v>
      </c>
      <c r="I311" s="20">
        <v>-0.89660600000000001</v>
      </c>
    </row>
    <row r="312" spans="1:9" x14ac:dyDescent="0.25">
      <c r="A312" t="str">
        <f t="shared" si="4"/>
        <v>54y2</v>
      </c>
      <c r="B312" s="19" t="s">
        <v>364</v>
      </c>
      <c r="C312" s="20">
        <v>-111.635367766</v>
      </c>
      <c r="D312" s="20">
        <v>45.556387383999997</v>
      </c>
      <c r="E312" s="20">
        <v>313950000</v>
      </c>
      <c r="F312" s="20">
        <v>6.96767</v>
      </c>
      <c r="G312" s="20">
        <v>347.613</v>
      </c>
      <c r="H312" s="20">
        <v>1754.34</v>
      </c>
      <c r="I312" s="20">
        <v>-0.89660600000000001</v>
      </c>
    </row>
    <row r="313" spans="1:9" x14ac:dyDescent="0.25">
      <c r="A313" t="str">
        <f t="shared" si="4"/>
        <v>54y3</v>
      </c>
      <c r="B313" s="19" t="s">
        <v>365</v>
      </c>
      <c r="C313" s="20">
        <v>-111.635346648</v>
      </c>
      <c r="D313" s="20">
        <v>45.556476076000003</v>
      </c>
      <c r="E313" s="20">
        <v>-1787550000</v>
      </c>
      <c r="F313" s="20">
        <v>6.5729300000000004</v>
      </c>
      <c r="G313" s="20">
        <v>239.60499999999999</v>
      </c>
      <c r="H313" s="20">
        <v>1752.99</v>
      </c>
      <c r="I313" s="20">
        <v>-0.89660600000000001</v>
      </c>
    </row>
    <row r="314" spans="1:9" x14ac:dyDescent="0.25">
      <c r="A314" t="str">
        <f t="shared" si="4"/>
        <v>54y4</v>
      </c>
      <c r="B314" s="19" t="s">
        <v>366</v>
      </c>
      <c r="C314" s="20">
        <v>-111.63532553100001</v>
      </c>
      <c r="D314" s="20">
        <v>45.556564768000001</v>
      </c>
      <c r="E314" s="20">
        <v>-3468080000</v>
      </c>
      <c r="F314" s="20">
        <v>6.1035500000000003</v>
      </c>
      <c r="G314" s="20">
        <v>128.80500000000001</v>
      </c>
      <c r="H314" s="20">
        <v>1751.64</v>
      </c>
      <c r="I314" s="20">
        <v>-2.37927</v>
      </c>
    </row>
    <row r="315" spans="1:9" x14ac:dyDescent="0.25">
      <c r="A315" t="str">
        <f t="shared" si="4"/>
        <v>54y5</v>
      </c>
      <c r="B315" s="19" t="s">
        <v>367</v>
      </c>
      <c r="C315" s="20">
        <v>-111.635304414</v>
      </c>
      <c r="D315" s="20">
        <v>45.55665346</v>
      </c>
      <c r="E315" s="20">
        <v>-4708200000</v>
      </c>
      <c r="F315" s="20">
        <v>5.5668899999999999</v>
      </c>
      <c r="G315" s="20">
        <v>17.175899999999999</v>
      </c>
      <c r="H315" s="20">
        <v>1750.29</v>
      </c>
      <c r="I315" s="20">
        <v>-2.37927</v>
      </c>
    </row>
    <row r="316" spans="1:9" x14ac:dyDescent="0.25">
      <c r="A316" t="str">
        <f t="shared" si="4"/>
        <v>56x-5</v>
      </c>
      <c r="B316" s="19" t="s">
        <v>646</v>
      </c>
      <c r="C316" s="20">
        <v>-111.6386</v>
      </c>
      <c r="D316" s="20">
        <v>45.542319999999997</v>
      </c>
      <c r="E316" s="20">
        <v>-2982670000</v>
      </c>
      <c r="F316" s="20">
        <v>10.085699999999999</v>
      </c>
      <c r="G316" s="20">
        <v>330.99200000000002</v>
      </c>
      <c r="H316" s="20">
        <v>1765.65</v>
      </c>
      <c r="I316" s="20">
        <v>-2.9310299999999998</v>
      </c>
    </row>
    <row r="317" spans="1:9" x14ac:dyDescent="0.25">
      <c r="A317" t="str">
        <f t="shared" si="4"/>
        <v>56x-4</v>
      </c>
      <c r="B317" s="19" t="s">
        <v>647</v>
      </c>
      <c r="C317" s="20">
        <v>-111.638476</v>
      </c>
      <c r="D317" s="20">
        <v>45.542299999999997</v>
      </c>
      <c r="E317" s="20">
        <v>-7660210000</v>
      </c>
      <c r="F317" s="20">
        <v>10.861000000000001</v>
      </c>
      <c r="G317" s="20">
        <v>331.06400000000002</v>
      </c>
      <c r="H317" s="20">
        <v>1766.5</v>
      </c>
      <c r="I317" s="20">
        <v>-2.9310299999999998</v>
      </c>
    </row>
    <row r="318" spans="1:9" x14ac:dyDescent="0.25">
      <c r="A318" t="str">
        <f t="shared" si="4"/>
        <v>56x-3</v>
      </c>
      <c r="B318" s="19" t="s">
        <v>648</v>
      </c>
      <c r="C318" s="20">
        <v>-111.638352</v>
      </c>
      <c r="D318" s="20">
        <v>45.542279999999998</v>
      </c>
      <c r="E318" s="20">
        <v>-12920900000</v>
      </c>
      <c r="F318" s="20">
        <v>11.635300000000001</v>
      </c>
      <c r="G318" s="20">
        <v>331.9</v>
      </c>
      <c r="H318" s="20">
        <v>1767.29</v>
      </c>
      <c r="I318" s="20">
        <v>-4.62073</v>
      </c>
    </row>
    <row r="319" spans="1:9" x14ac:dyDescent="0.25">
      <c r="A319" t="str">
        <f t="shared" si="4"/>
        <v>56x-2</v>
      </c>
      <c r="B319" s="19" t="s">
        <v>649</v>
      </c>
      <c r="C319" s="20">
        <v>-111.638228</v>
      </c>
      <c r="D319" s="20">
        <v>45.542259999999999</v>
      </c>
      <c r="E319" s="20">
        <v>-10386700000</v>
      </c>
      <c r="F319" s="20">
        <v>12.1798</v>
      </c>
      <c r="G319" s="20">
        <v>334.19</v>
      </c>
      <c r="H319" s="20">
        <v>1769.11</v>
      </c>
      <c r="I319" s="20">
        <v>-4.62073</v>
      </c>
    </row>
    <row r="320" spans="1:9" x14ac:dyDescent="0.25">
      <c r="A320" t="str">
        <f t="shared" si="4"/>
        <v>56x-1</v>
      </c>
      <c r="B320" s="19" t="s">
        <v>650</v>
      </c>
      <c r="C320" s="20">
        <v>-111.638104</v>
      </c>
      <c r="D320" s="20">
        <v>45.54224</v>
      </c>
      <c r="E320" s="20">
        <v>-6411570000</v>
      </c>
      <c r="F320" s="20">
        <v>12.715299999999999</v>
      </c>
      <c r="G320" s="20">
        <v>335.68599999999998</v>
      </c>
      <c r="H320" s="20">
        <v>1771.11</v>
      </c>
      <c r="I320" s="20">
        <v>-2.7930899999999999</v>
      </c>
    </row>
    <row r="321" spans="1:9" x14ac:dyDescent="0.25">
      <c r="A321" t="str">
        <f t="shared" si="4"/>
        <v>56xy0</v>
      </c>
      <c r="B321" s="19" t="s">
        <v>373</v>
      </c>
      <c r="C321" s="20">
        <v>-111.63798</v>
      </c>
      <c r="D321" s="20">
        <v>45.54222</v>
      </c>
      <c r="E321" s="20">
        <v>-4824020000</v>
      </c>
      <c r="F321" s="20">
        <v>13.760400000000001</v>
      </c>
      <c r="G321" s="20">
        <v>338.94200000000001</v>
      </c>
      <c r="H321" s="20">
        <v>1772.88</v>
      </c>
      <c r="I321" s="20">
        <v>-2.7930899999999999</v>
      </c>
    </row>
    <row r="322" spans="1:9" x14ac:dyDescent="0.25">
      <c r="A322" t="str">
        <f t="shared" si="4"/>
        <v>56x1</v>
      </c>
      <c r="B322" s="19" t="s">
        <v>374</v>
      </c>
      <c r="C322" s="20">
        <v>-111.637855254</v>
      </c>
      <c r="D322" s="20">
        <v>45.542199879999998</v>
      </c>
      <c r="E322" s="20">
        <v>-3706290000</v>
      </c>
      <c r="F322" s="20">
        <v>14.799799999999999</v>
      </c>
      <c r="G322" s="20">
        <v>342.48200000000003</v>
      </c>
      <c r="H322" s="20">
        <v>1774.92</v>
      </c>
      <c r="I322" s="20">
        <v>-2.0689700000000002</v>
      </c>
    </row>
    <row r="323" spans="1:9" x14ac:dyDescent="0.25">
      <c r="A323" t="str">
        <f t="shared" ref="A323:A386" si="5">SUBSTITUTE(SUBSTITUTE(B323,"(", ""), ")","")</f>
        <v>56x2</v>
      </c>
      <c r="B323" s="19" t="s">
        <v>375</v>
      </c>
      <c r="C323" s="20">
        <v>-111.637730508</v>
      </c>
      <c r="D323" s="20">
        <v>45.542179759</v>
      </c>
      <c r="E323" s="20">
        <v>-1895700000</v>
      </c>
      <c r="F323" s="20">
        <v>16.028400000000001</v>
      </c>
      <c r="G323" s="20">
        <v>344.94600000000003</v>
      </c>
      <c r="H323" s="20">
        <v>1776.92</v>
      </c>
      <c r="I323" s="20">
        <v>-2.0689700000000002</v>
      </c>
    </row>
    <row r="324" spans="1:9" x14ac:dyDescent="0.25">
      <c r="A324" t="str">
        <f t="shared" si="5"/>
        <v>56x3</v>
      </c>
      <c r="B324" s="19" t="s">
        <v>376</v>
      </c>
      <c r="C324" s="20">
        <v>-111.63760576200001</v>
      </c>
      <c r="D324" s="20">
        <v>45.542159638999998</v>
      </c>
      <c r="E324" s="20">
        <v>-127796000</v>
      </c>
      <c r="F324" s="20">
        <v>17.5717</v>
      </c>
      <c r="G324" s="20">
        <v>346.666</v>
      </c>
      <c r="H324" s="20">
        <v>1778.77</v>
      </c>
      <c r="I324" s="20">
        <v>-1.93103</v>
      </c>
    </row>
    <row r="325" spans="1:9" x14ac:dyDescent="0.25">
      <c r="A325" t="str">
        <f t="shared" si="5"/>
        <v>56x4</v>
      </c>
      <c r="B325" s="19" t="s">
        <v>377</v>
      </c>
      <c r="C325" s="20">
        <v>-111.637481016</v>
      </c>
      <c r="D325" s="20">
        <v>45.542139517999999</v>
      </c>
      <c r="E325" s="20">
        <v>1029840000</v>
      </c>
      <c r="F325" s="20">
        <v>18.817399999999999</v>
      </c>
      <c r="G325" s="20">
        <v>347.74799999999999</v>
      </c>
      <c r="H325" s="20">
        <v>1780.7</v>
      </c>
      <c r="I325" s="20">
        <v>-1.93103</v>
      </c>
    </row>
    <row r="326" spans="1:9" x14ac:dyDescent="0.25">
      <c r="A326" t="str">
        <f t="shared" si="5"/>
        <v>56x5</v>
      </c>
      <c r="B326" s="19" t="s">
        <v>378</v>
      </c>
      <c r="C326" s="20">
        <v>-111.63735627</v>
      </c>
      <c r="D326" s="20">
        <v>45.542119397999997</v>
      </c>
      <c r="E326" s="20">
        <v>-1456210</v>
      </c>
      <c r="F326" s="20">
        <v>19.3201</v>
      </c>
      <c r="G326" s="20">
        <v>346.61500000000001</v>
      </c>
      <c r="H326" s="20">
        <v>1782.53</v>
      </c>
      <c r="I326" s="20">
        <v>-2</v>
      </c>
    </row>
    <row r="327" spans="1:9" x14ac:dyDescent="0.25">
      <c r="A327" t="str">
        <f t="shared" si="5"/>
        <v>56y-5</v>
      </c>
      <c r="B327" s="19" t="s">
        <v>651</v>
      </c>
      <c r="C327" s="20">
        <v>-111.63814000000001</v>
      </c>
      <c r="D327" s="20">
        <v>45.541789999999999</v>
      </c>
      <c r="E327" s="20">
        <v>2549660000</v>
      </c>
      <c r="F327" s="20">
        <v>14.069599999999999</v>
      </c>
      <c r="G327" s="20">
        <v>338.363</v>
      </c>
      <c r="H327" s="20">
        <v>1784.33</v>
      </c>
      <c r="I327" s="20">
        <v>0.75866699999999998</v>
      </c>
    </row>
    <row r="328" spans="1:9" x14ac:dyDescent="0.25">
      <c r="A328" t="str">
        <f t="shared" si="5"/>
        <v>56y-4</v>
      </c>
      <c r="B328" s="19" t="s">
        <v>652</v>
      </c>
      <c r="C328" s="20">
        <v>-111.638108</v>
      </c>
      <c r="D328" s="20">
        <v>45.541876000000002</v>
      </c>
      <c r="E328" s="20">
        <v>-908456000</v>
      </c>
      <c r="F328" s="20">
        <v>15.1266</v>
      </c>
      <c r="G328" s="20">
        <v>339.91800000000001</v>
      </c>
      <c r="H328" s="20">
        <v>1782.03</v>
      </c>
      <c r="I328" s="20">
        <v>-1.0344199999999999</v>
      </c>
    </row>
    <row r="329" spans="1:9" x14ac:dyDescent="0.25">
      <c r="A329" t="str">
        <f t="shared" si="5"/>
        <v>56y-3</v>
      </c>
      <c r="B329" s="19" t="s">
        <v>653</v>
      </c>
      <c r="C329" s="20">
        <v>-111.638076</v>
      </c>
      <c r="D329" s="20">
        <v>45.541961999999998</v>
      </c>
      <c r="E329" s="20">
        <v>-6051980000</v>
      </c>
      <c r="F329" s="20">
        <v>15.8239</v>
      </c>
      <c r="G329" s="20">
        <v>340.81200000000001</v>
      </c>
      <c r="H329" s="20">
        <v>1779.48</v>
      </c>
      <c r="I329" s="20">
        <v>-1.0344199999999999</v>
      </c>
    </row>
    <row r="330" spans="1:9" x14ac:dyDescent="0.25">
      <c r="A330" t="str">
        <f t="shared" si="5"/>
        <v>56y-2</v>
      </c>
      <c r="B330" s="19" t="s">
        <v>654</v>
      </c>
      <c r="C330" s="20">
        <v>-111.63804399999999</v>
      </c>
      <c r="D330" s="20">
        <v>45.542048000000001</v>
      </c>
      <c r="E330" s="20">
        <v>-6417640000</v>
      </c>
      <c r="F330" s="20">
        <v>15.007999999999999</v>
      </c>
      <c r="G330" s="20">
        <v>339.39100000000002</v>
      </c>
      <c r="H330" s="20">
        <v>1777.19</v>
      </c>
      <c r="I330" s="20">
        <v>-1.0344199999999999</v>
      </c>
    </row>
    <row r="331" spans="1:9" x14ac:dyDescent="0.25">
      <c r="A331" t="str">
        <f t="shared" si="5"/>
        <v>56y-1</v>
      </c>
      <c r="B331" s="19" t="s">
        <v>655</v>
      </c>
      <c r="C331" s="20">
        <v>-111.638012</v>
      </c>
      <c r="D331" s="20">
        <v>45.542133999999997</v>
      </c>
      <c r="E331" s="20">
        <v>-5158600000</v>
      </c>
      <c r="F331" s="20">
        <v>14.327500000000001</v>
      </c>
      <c r="G331" s="20">
        <v>338.69400000000002</v>
      </c>
      <c r="H331" s="20">
        <v>1775.11</v>
      </c>
      <c r="I331" s="20">
        <v>-2.7930899999999999</v>
      </c>
    </row>
    <row r="332" spans="1:9" x14ac:dyDescent="0.25">
      <c r="A332" t="str">
        <f t="shared" si="5"/>
        <v>56y1</v>
      </c>
      <c r="B332" s="19" t="s">
        <v>384</v>
      </c>
      <c r="C332" s="20">
        <v>-111.637952</v>
      </c>
      <c r="D332" s="20">
        <v>45.542301999999999</v>
      </c>
      <c r="E332" s="20">
        <v>-2927930000</v>
      </c>
      <c r="F332" s="20">
        <v>11.91</v>
      </c>
      <c r="G332" s="20">
        <v>300.41000000000003</v>
      </c>
      <c r="H332" s="20">
        <v>1771.94</v>
      </c>
      <c r="I332" s="20">
        <v>-2.7930899999999999</v>
      </c>
    </row>
    <row r="333" spans="1:9" x14ac:dyDescent="0.25">
      <c r="A333" t="str">
        <f t="shared" si="5"/>
        <v>56y2</v>
      </c>
      <c r="B333" s="19" t="s">
        <v>385</v>
      </c>
      <c r="C333" s="20">
        <v>-111.637924</v>
      </c>
      <c r="D333" s="20">
        <v>45.542383999999998</v>
      </c>
      <c r="E333" s="20">
        <v>-1431490000</v>
      </c>
      <c r="F333" s="20">
        <v>9.9959900000000008</v>
      </c>
      <c r="G333" s="20">
        <v>241.62200000000001</v>
      </c>
      <c r="H333" s="20">
        <v>1770.85</v>
      </c>
      <c r="I333" s="20">
        <v>-1.44824</v>
      </c>
    </row>
    <row r="334" spans="1:9" x14ac:dyDescent="0.25">
      <c r="A334" t="str">
        <f t="shared" si="5"/>
        <v>56y3</v>
      </c>
      <c r="B334" s="19" t="s">
        <v>386</v>
      </c>
      <c r="C334" s="20">
        <v>-111.637896</v>
      </c>
      <c r="D334" s="20">
        <v>45.542465999999997</v>
      </c>
      <c r="E334" s="20">
        <v>-397821000</v>
      </c>
      <c r="F334" s="20">
        <v>8.0556199999999993</v>
      </c>
      <c r="G334" s="20">
        <v>163.40700000000001</v>
      </c>
      <c r="H334" s="20">
        <v>1769.58</v>
      </c>
      <c r="I334" s="20">
        <v>-2.86206</v>
      </c>
    </row>
    <row r="335" spans="1:9" x14ac:dyDescent="0.25">
      <c r="A335" t="str">
        <f t="shared" si="5"/>
        <v>56y4</v>
      </c>
      <c r="B335" s="19" t="s">
        <v>387</v>
      </c>
      <c r="C335" s="20">
        <v>-111.637868</v>
      </c>
      <c r="D335" s="20">
        <v>45.542547999999996</v>
      </c>
      <c r="E335" s="20">
        <v>-251881000</v>
      </c>
      <c r="F335" s="20">
        <v>6.5132300000000001</v>
      </c>
      <c r="G335" s="20">
        <v>110.99299999999999</v>
      </c>
      <c r="H335" s="20">
        <v>1768.65</v>
      </c>
      <c r="I335" s="20">
        <v>-2.86206</v>
      </c>
    </row>
    <row r="336" spans="1:9" x14ac:dyDescent="0.25">
      <c r="A336" t="str">
        <f t="shared" si="5"/>
        <v>56y5</v>
      </c>
      <c r="B336" s="19" t="s">
        <v>388</v>
      </c>
      <c r="C336" s="20">
        <v>-111.63784</v>
      </c>
      <c r="D336" s="20">
        <v>45.542630000000003</v>
      </c>
      <c r="E336" s="20">
        <v>-136070000</v>
      </c>
      <c r="F336" s="20">
        <v>5.20207</v>
      </c>
      <c r="G336" s="20">
        <v>89.924400000000006</v>
      </c>
      <c r="H336" s="20">
        <v>1768.06</v>
      </c>
      <c r="I336" s="20">
        <v>-2.86206</v>
      </c>
    </row>
    <row r="337" spans="1:9" x14ac:dyDescent="0.25">
      <c r="A337" t="str">
        <f t="shared" si="5"/>
        <v>59x-5</v>
      </c>
      <c r="B337" s="19" t="s">
        <v>656</v>
      </c>
      <c r="C337" s="20">
        <v>-111.61794</v>
      </c>
      <c r="D337" s="20">
        <v>45.561929999999997</v>
      </c>
      <c r="E337" s="20">
        <v>-1871630000</v>
      </c>
      <c r="F337" s="20">
        <v>7.9885900000000003</v>
      </c>
      <c r="G337" s="20">
        <v>87.286799999999999</v>
      </c>
      <c r="H337" s="20">
        <v>1756.42</v>
      </c>
      <c r="I337" s="20">
        <v>-0.55175799999999997</v>
      </c>
    </row>
    <row r="338" spans="1:9" x14ac:dyDescent="0.25">
      <c r="A338" t="str">
        <f t="shared" si="5"/>
        <v>59x-4</v>
      </c>
      <c r="B338" s="19" t="s">
        <v>657</v>
      </c>
      <c r="C338" s="20">
        <v>-111.61783800000001</v>
      </c>
      <c r="D338" s="20">
        <v>45.561912</v>
      </c>
      <c r="E338" s="20">
        <v>-224712000</v>
      </c>
      <c r="F338" s="20">
        <v>8.5692500000000003</v>
      </c>
      <c r="G338" s="20">
        <v>85.557000000000002</v>
      </c>
      <c r="H338" s="20">
        <v>1755.01</v>
      </c>
      <c r="I338" s="20">
        <v>-0.96557599999999999</v>
      </c>
    </row>
    <row r="339" spans="1:9" x14ac:dyDescent="0.25">
      <c r="A339" t="str">
        <f t="shared" si="5"/>
        <v>59x-3</v>
      </c>
      <c r="B339" s="19" t="s">
        <v>658</v>
      </c>
      <c r="C339" s="20">
        <v>-111.61773599999999</v>
      </c>
      <c r="D339" s="20">
        <v>45.561894000000002</v>
      </c>
      <c r="E339" s="20">
        <v>263362000</v>
      </c>
      <c r="F339" s="20">
        <v>8.3892600000000002</v>
      </c>
      <c r="G339" s="20">
        <v>85.883300000000006</v>
      </c>
      <c r="H339" s="20">
        <v>1753.53</v>
      </c>
      <c r="I339" s="20">
        <v>-0.96557599999999999</v>
      </c>
    </row>
    <row r="340" spans="1:9" x14ac:dyDescent="0.25">
      <c r="A340" t="str">
        <f t="shared" si="5"/>
        <v>59x-2</v>
      </c>
      <c r="B340" s="19" t="s">
        <v>659</v>
      </c>
      <c r="C340" s="20">
        <v>-111.617634</v>
      </c>
      <c r="D340" s="20">
        <v>45.561875999999998</v>
      </c>
      <c r="E340" s="20">
        <v>-869819000</v>
      </c>
      <c r="F340" s="20">
        <v>7.07273</v>
      </c>
      <c r="G340" s="20">
        <v>88.605800000000002</v>
      </c>
      <c r="H340" s="20">
        <v>1751.92</v>
      </c>
      <c r="I340" s="20">
        <v>-1.55176</v>
      </c>
    </row>
    <row r="341" spans="1:9" x14ac:dyDescent="0.25">
      <c r="A341" t="str">
        <f t="shared" si="5"/>
        <v>59x-1</v>
      </c>
      <c r="B341" s="19" t="s">
        <v>660</v>
      </c>
      <c r="C341" s="20">
        <v>-111.617532</v>
      </c>
      <c r="D341" s="20">
        <v>45.561858000000001</v>
      </c>
      <c r="E341" s="20">
        <v>-2434730000</v>
      </c>
      <c r="F341" s="20">
        <v>5.7905699999999998</v>
      </c>
      <c r="G341" s="20">
        <v>91.863699999999994</v>
      </c>
      <c r="H341" s="20">
        <v>1750.22</v>
      </c>
      <c r="I341" s="20">
        <v>-1.55176</v>
      </c>
    </row>
    <row r="342" spans="1:9" x14ac:dyDescent="0.25">
      <c r="A342" t="str">
        <f t="shared" si="5"/>
        <v>59xy0</v>
      </c>
      <c r="B342" s="19" t="s">
        <v>394</v>
      </c>
      <c r="C342" s="20">
        <v>-111.61743</v>
      </c>
      <c r="D342" s="20">
        <v>45.561839999999997</v>
      </c>
      <c r="E342" s="20">
        <v>-2100810000</v>
      </c>
      <c r="F342" s="20">
        <v>4.70052</v>
      </c>
      <c r="G342" s="20">
        <v>98.6768</v>
      </c>
      <c r="H342" s="20">
        <v>1749.37</v>
      </c>
      <c r="I342" s="20">
        <v>-1.55176</v>
      </c>
    </row>
    <row r="343" spans="1:9" x14ac:dyDescent="0.25">
      <c r="A343" t="str">
        <f t="shared" si="5"/>
        <v>59x1</v>
      </c>
      <c r="B343" s="19" t="s">
        <v>395</v>
      </c>
      <c r="C343" s="20">
        <v>-111.6173</v>
      </c>
      <c r="D343" s="20">
        <v>45.561818000000002</v>
      </c>
      <c r="E343" s="20">
        <v>-90491900</v>
      </c>
      <c r="F343" s="20">
        <v>3.36416</v>
      </c>
      <c r="G343" s="20">
        <v>110.75</v>
      </c>
      <c r="H343" s="20">
        <v>1748.82</v>
      </c>
      <c r="I343" s="20">
        <v>0.93103000000000002</v>
      </c>
    </row>
    <row r="344" spans="1:9" x14ac:dyDescent="0.25">
      <c r="A344" t="str">
        <f t="shared" si="5"/>
        <v>59x2</v>
      </c>
      <c r="B344" s="19" t="s">
        <v>396</v>
      </c>
      <c r="C344" s="20">
        <v>-111.61717</v>
      </c>
      <c r="D344" s="20">
        <v>45.561796000000001</v>
      </c>
      <c r="E344" s="20">
        <v>2106860000</v>
      </c>
      <c r="F344" s="20">
        <v>3.01342</v>
      </c>
      <c r="G344" s="20">
        <v>116.432</v>
      </c>
      <c r="H344" s="20">
        <v>1748.28</v>
      </c>
      <c r="I344" s="20">
        <v>0.13793900000000001</v>
      </c>
    </row>
    <row r="345" spans="1:9" x14ac:dyDescent="0.25">
      <c r="A345" t="str">
        <f t="shared" si="5"/>
        <v>59x3</v>
      </c>
      <c r="B345" s="19" t="s">
        <v>397</v>
      </c>
      <c r="C345" s="20">
        <v>-111.61704</v>
      </c>
      <c r="D345" s="20">
        <v>45.561774</v>
      </c>
      <c r="E345" s="20">
        <v>3788720000</v>
      </c>
      <c r="F345" s="20">
        <v>4.10623</v>
      </c>
      <c r="G345" s="20">
        <v>109.441</v>
      </c>
      <c r="H345" s="20">
        <v>1747.73</v>
      </c>
      <c r="I345" s="20">
        <v>2.4827900000000001</v>
      </c>
    </row>
    <row r="346" spans="1:9" x14ac:dyDescent="0.25">
      <c r="A346" t="str">
        <f t="shared" si="5"/>
        <v>59x4</v>
      </c>
      <c r="B346" s="19" t="s">
        <v>398</v>
      </c>
      <c r="C346" s="20">
        <v>-111.61691</v>
      </c>
      <c r="D346" s="20">
        <v>45.561751999999998</v>
      </c>
      <c r="E346" s="20">
        <v>4892490000</v>
      </c>
      <c r="F346" s="20">
        <v>5.3975299999999997</v>
      </c>
      <c r="G346" s="20">
        <v>102.49299999999999</v>
      </c>
      <c r="H346" s="20">
        <v>1746.86</v>
      </c>
      <c r="I346" s="20">
        <v>2.4827900000000001</v>
      </c>
    </row>
    <row r="347" spans="1:9" x14ac:dyDescent="0.25">
      <c r="A347" t="str">
        <f t="shared" si="5"/>
        <v>59x5</v>
      </c>
      <c r="B347" s="19" t="s">
        <v>399</v>
      </c>
      <c r="C347" s="20">
        <v>-111.61678000000001</v>
      </c>
      <c r="D347" s="20">
        <v>45.561729999999997</v>
      </c>
      <c r="E347" s="20">
        <v>6156310000</v>
      </c>
      <c r="F347" s="20">
        <v>7.5301400000000003</v>
      </c>
      <c r="G347" s="20">
        <v>97.116399999999999</v>
      </c>
      <c r="H347" s="20">
        <v>1745.18</v>
      </c>
      <c r="I347" s="20">
        <v>3.0689700000000002</v>
      </c>
    </row>
    <row r="348" spans="1:9" x14ac:dyDescent="0.25">
      <c r="A348" t="str">
        <f t="shared" si="5"/>
        <v>59y-5</v>
      </c>
      <c r="B348" s="19" t="s">
        <v>661</v>
      </c>
      <c r="C348" s="20">
        <v>-111.61742941200001</v>
      </c>
      <c r="D348" s="20">
        <v>45.561390260000003</v>
      </c>
      <c r="E348" s="20">
        <v>-6470250000</v>
      </c>
      <c r="F348" s="20">
        <v>5.5465900000000001</v>
      </c>
      <c r="G348" s="20">
        <v>106.441</v>
      </c>
      <c r="H348" s="20">
        <v>1747.5</v>
      </c>
      <c r="I348" s="20">
        <v>-2.5861800000000001</v>
      </c>
    </row>
    <row r="349" spans="1:9" x14ac:dyDescent="0.25">
      <c r="A349" t="str">
        <f t="shared" si="5"/>
        <v>59y-4</v>
      </c>
      <c r="B349" s="19" t="s">
        <v>662</v>
      </c>
      <c r="C349" s="20">
        <v>-111.61742953</v>
      </c>
      <c r="D349" s="20">
        <v>45.561480207999999</v>
      </c>
      <c r="E349" s="20">
        <v>-5831470000</v>
      </c>
      <c r="F349" s="20">
        <v>5.5550199999999998</v>
      </c>
      <c r="G349" s="20">
        <v>108.855</v>
      </c>
      <c r="H349" s="20">
        <v>1747.9</v>
      </c>
      <c r="I349" s="20">
        <v>-2.5861800000000001</v>
      </c>
    </row>
    <row r="350" spans="1:9" x14ac:dyDescent="0.25">
      <c r="A350" t="str">
        <f t="shared" si="5"/>
        <v>59y-3</v>
      </c>
      <c r="B350" s="19" t="s">
        <v>663</v>
      </c>
      <c r="C350" s="20">
        <v>-111.61742964699999</v>
      </c>
      <c r="D350" s="20">
        <v>45.561570156000002</v>
      </c>
      <c r="E350" s="20">
        <v>-5194820000</v>
      </c>
      <c r="F350" s="20">
        <v>5.5632299999999999</v>
      </c>
      <c r="G350" s="20">
        <v>111.262</v>
      </c>
      <c r="H350" s="20">
        <v>1748.31</v>
      </c>
      <c r="I350" s="20">
        <v>-2.0689700000000002</v>
      </c>
    </row>
    <row r="351" spans="1:9" x14ac:dyDescent="0.25">
      <c r="A351" t="str">
        <f t="shared" si="5"/>
        <v>59y-2</v>
      </c>
      <c r="B351" s="19" t="s">
        <v>664</v>
      </c>
      <c r="C351" s="20">
        <v>-111.617429765</v>
      </c>
      <c r="D351" s="20">
        <v>45.561660103999998</v>
      </c>
      <c r="E351" s="20">
        <v>-4560320000</v>
      </c>
      <c r="F351" s="20">
        <v>5.57125</v>
      </c>
      <c r="G351" s="20">
        <v>113.664</v>
      </c>
      <c r="H351" s="20">
        <v>1748.72</v>
      </c>
      <c r="I351" s="20">
        <v>-2.0689700000000002</v>
      </c>
    </row>
    <row r="352" spans="1:9" x14ac:dyDescent="0.25">
      <c r="A352" t="str">
        <f t="shared" si="5"/>
        <v>59y-1</v>
      </c>
      <c r="B352" s="19" t="s">
        <v>665</v>
      </c>
      <c r="C352" s="20">
        <v>-111.617429882</v>
      </c>
      <c r="D352" s="20">
        <v>45.561750052000001</v>
      </c>
      <c r="E352" s="20">
        <v>-3353790000</v>
      </c>
      <c r="F352" s="20">
        <v>5.1527500000000002</v>
      </c>
      <c r="G352" s="20">
        <v>106.542</v>
      </c>
      <c r="H352" s="20">
        <v>1749.05</v>
      </c>
      <c r="I352" s="20">
        <v>-2.0689700000000002</v>
      </c>
    </row>
    <row r="353" spans="1:9" x14ac:dyDescent="0.25">
      <c r="A353" t="str">
        <f t="shared" si="5"/>
        <v>59y1</v>
      </c>
      <c r="B353" s="19" t="s">
        <v>405</v>
      </c>
      <c r="C353" s="20">
        <v>-111.617430118</v>
      </c>
      <c r="D353" s="20">
        <v>45.561929945000003</v>
      </c>
      <c r="E353" s="20">
        <v>-846437000</v>
      </c>
      <c r="F353" s="20">
        <v>4.2481099999999996</v>
      </c>
      <c r="G353" s="20">
        <v>90.819800000000001</v>
      </c>
      <c r="H353" s="20">
        <v>1749.7</v>
      </c>
      <c r="I353" s="20">
        <v>-1.55176</v>
      </c>
    </row>
    <row r="354" spans="1:9" x14ac:dyDescent="0.25">
      <c r="A354" t="str">
        <f t="shared" si="5"/>
        <v>59y2</v>
      </c>
      <c r="B354" s="19" t="s">
        <v>406</v>
      </c>
      <c r="C354" s="20">
        <v>-111.617430235</v>
      </c>
      <c r="D354" s="20">
        <v>45.562019890000002</v>
      </c>
      <c r="E354" s="20">
        <v>-1345760000</v>
      </c>
      <c r="F354" s="20">
        <v>4.2891500000000002</v>
      </c>
      <c r="G354" s="20">
        <v>86.401300000000006</v>
      </c>
      <c r="H354" s="20">
        <v>1749.55</v>
      </c>
      <c r="I354" s="20">
        <v>-1.55176</v>
      </c>
    </row>
    <row r="355" spans="1:9" x14ac:dyDescent="0.25">
      <c r="A355" t="str">
        <f t="shared" si="5"/>
        <v>59y3</v>
      </c>
      <c r="B355" s="19" t="s">
        <v>407</v>
      </c>
      <c r="C355" s="20">
        <v>-111.617430353</v>
      </c>
      <c r="D355" s="20">
        <v>45.562109833999997</v>
      </c>
      <c r="E355" s="20">
        <v>-2184890000</v>
      </c>
      <c r="F355" s="20">
        <v>4.4248799999999999</v>
      </c>
      <c r="G355" s="20">
        <v>82.651899999999998</v>
      </c>
      <c r="H355" s="20">
        <v>1749.3</v>
      </c>
      <c r="I355" s="20">
        <v>-3.3102999999999998</v>
      </c>
    </row>
    <row r="356" spans="1:9" x14ac:dyDescent="0.25">
      <c r="A356" t="str">
        <f t="shared" si="5"/>
        <v>59y4</v>
      </c>
      <c r="B356" s="19" t="s">
        <v>408</v>
      </c>
      <c r="C356" s="20">
        <v>-111.61743047</v>
      </c>
      <c r="D356" s="20">
        <v>45.562199778999997</v>
      </c>
      <c r="E356" s="20">
        <v>-3026840000</v>
      </c>
      <c r="F356" s="20">
        <v>4.5604100000000001</v>
      </c>
      <c r="G356" s="20">
        <v>78.912400000000005</v>
      </c>
      <c r="H356" s="20">
        <v>1749.06</v>
      </c>
      <c r="I356" s="20">
        <v>-3.3102999999999998</v>
      </c>
    </row>
    <row r="357" spans="1:9" x14ac:dyDescent="0.25">
      <c r="A357" t="str">
        <f t="shared" si="5"/>
        <v>59y5</v>
      </c>
      <c r="B357" s="19" t="s">
        <v>409</v>
      </c>
      <c r="C357" s="20">
        <v>-111.617430588</v>
      </c>
      <c r="D357" s="20">
        <v>45.562289724000003</v>
      </c>
      <c r="E357" s="20">
        <v>-5052140000</v>
      </c>
      <c r="F357" s="20">
        <v>5.1048200000000001</v>
      </c>
      <c r="G357" s="20">
        <v>86.987399999999994</v>
      </c>
      <c r="H357" s="20">
        <v>1748.88</v>
      </c>
      <c r="I357" s="20">
        <v>-3.3102999999999998</v>
      </c>
    </row>
    <row r="358" spans="1:9" x14ac:dyDescent="0.25">
      <c r="A358" t="str">
        <f t="shared" si="5"/>
        <v>63x-5</v>
      </c>
      <c r="B358" s="19" t="s">
        <v>666</v>
      </c>
      <c r="C358" s="20">
        <v>-111.61565</v>
      </c>
      <c r="D358" s="20">
        <v>45.566490000000002</v>
      </c>
      <c r="E358" s="20">
        <v>1212430000</v>
      </c>
      <c r="F358" s="20">
        <v>7.0565600000000002</v>
      </c>
      <c r="G358" s="20">
        <v>173.95500000000001</v>
      </c>
      <c r="H358" s="20">
        <v>1784.24</v>
      </c>
      <c r="I358" s="20">
        <v>1</v>
      </c>
    </row>
    <row r="359" spans="1:9" x14ac:dyDescent="0.25">
      <c r="A359" t="str">
        <f t="shared" si="5"/>
        <v>63x-4</v>
      </c>
      <c r="B359" s="19" t="s">
        <v>667</v>
      </c>
      <c r="C359" s="20">
        <v>-111.615534</v>
      </c>
      <c r="D359" s="20">
        <v>45.566479999999999</v>
      </c>
      <c r="E359" s="20">
        <v>3471940000</v>
      </c>
      <c r="F359" s="20">
        <v>6.7980499999999999</v>
      </c>
      <c r="G359" s="20">
        <v>174.292</v>
      </c>
      <c r="H359" s="20">
        <v>1784.31</v>
      </c>
      <c r="I359" s="20">
        <v>1</v>
      </c>
    </row>
    <row r="360" spans="1:9" x14ac:dyDescent="0.25">
      <c r="A360" t="str">
        <f t="shared" si="5"/>
        <v>63x-3</v>
      </c>
      <c r="B360" s="19" t="s">
        <v>668</v>
      </c>
      <c r="C360" s="20">
        <v>-111.61541800000001</v>
      </c>
      <c r="D360" s="20">
        <v>45.566470000000002</v>
      </c>
      <c r="E360" s="20">
        <v>3377100000</v>
      </c>
      <c r="F360" s="20">
        <v>6.57226</v>
      </c>
      <c r="G360" s="20">
        <v>171.36099999999999</v>
      </c>
      <c r="H360" s="20">
        <v>1784.17</v>
      </c>
      <c r="I360" s="20">
        <v>1</v>
      </c>
    </row>
    <row r="361" spans="1:9" x14ac:dyDescent="0.25">
      <c r="A361" t="str">
        <f t="shared" si="5"/>
        <v>63x-2</v>
      </c>
      <c r="B361" s="19" t="s">
        <v>669</v>
      </c>
      <c r="C361" s="20">
        <v>-111.615302</v>
      </c>
      <c r="D361" s="20">
        <v>45.566459999999999</v>
      </c>
      <c r="E361" s="20">
        <v>3009490000</v>
      </c>
      <c r="F361" s="20">
        <v>6.4125300000000003</v>
      </c>
      <c r="G361" s="20">
        <v>169.179</v>
      </c>
      <c r="H361" s="20">
        <v>1784.02</v>
      </c>
      <c r="I361" s="20">
        <v>1.4827900000000001</v>
      </c>
    </row>
    <row r="362" spans="1:9" x14ac:dyDescent="0.25">
      <c r="A362" t="str">
        <f t="shared" si="5"/>
        <v>63x-1</v>
      </c>
      <c r="B362" s="19" t="s">
        <v>670</v>
      </c>
      <c r="C362" s="20">
        <v>-111.61518599999999</v>
      </c>
      <c r="D362" s="20">
        <v>45.566450000000003</v>
      </c>
      <c r="E362" s="20">
        <v>4056210000</v>
      </c>
      <c r="F362" s="20">
        <v>6.1937499999999996</v>
      </c>
      <c r="G362" s="20">
        <v>168.251</v>
      </c>
      <c r="H362" s="20">
        <v>1783.99</v>
      </c>
      <c r="I362" s="20">
        <v>1.4827900000000001</v>
      </c>
    </row>
    <row r="363" spans="1:9" x14ac:dyDescent="0.25">
      <c r="A363" t="str">
        <f t="shared" si="5"/>
        <v>63xy0</v>
      </c>
      <c r="B363" s="19" t="s">
        <v>415</v>
      </c>
      <c r="C363" s="20">
        <v>-111.61507</v>
      </c>
      <c r="D363" s="20">
        <v>45.56644</v>
      </c>
      <c r="E363" s="20">
        <v>6078090000</v>
      </c>
      <c r="F363" s="20">
        <v>5.9432600000000004</v>
      </c>
      <c r="G363" s="20">
        <v>167.977</v>
      </c>
      <c r="H363" s="20">
        <v>1784.07</v>
      </c>
      <c r="I363" s="20">
        <v>2.7241200000000001</v>
      </c>
    </row>
    <row r="364" spans="1:9" x14ac:dyDescent="0.25">
      <c r="A364" t="str">
        <f t="shared" si="5"/>
        <v>63x1</v>
      </c>
      <c r="B364" s="19" t="s">
        <v>416</v>
      </c>
      <c r="C364" s="20">
        <v>-111.61494</v>
      </c>
      <c r="D364" s="20">
        <v>45.56644</v>
      </c>
      <c r="E364" s="20">
        <v>6186710000</v>
      </c>
      <c r="F364" s="20">
        <v>5.4998399999999998</v>
      </c>
      <c r="G364" s="20">
        <v>169.18199999999999</v>
      </c>
      <c r="H364" s="20">
        <v>1784.01</v>
      </c>
      <c r="I364" s="20">
        <v>2.7241200000000001</v>
      </c>
    </row>
    <row r="365" spans="1:9" x14ac:dyDescent="0.25">
      <c r="A365" t="str">
        <f t="shared" si="5"/>
        <v>63x2</v>
      </c>
      <c r="B365" s="19" t="s">
        <v>417</v>
      </c>
      <c r="C365" s="20">
        <v>-111.61481000000001</v>
      </c>
      <c r="D365" s="20">
        <v>45.56644</v>
      </c>
      <c r="E365" s="20">
        <v>3551950000</v>
      </c>
      <c r="F365" s="20">
        <v>5.1400300000000003</v>
      </c>
      <c r="G365" s="20">
        <v>174.524</v>
      </c>
      <c r="H365" s="20">
        <v>1783.63</v>
      </c>
      <c r="I365" s="20">
        <v>1.55176</v>
      </c>
    </row>
    <row r="366" spans="1:9" x14ac:dyDescent="0.25">
      <c r="A366" t="str">
        <f t="shared" si="5"/>
        <v>63x3</v>
      </c>
      <c r="B366" s="19" t="s">
        <v>418</v>
      </c>
      <c r="C366" s="20">
        <v>-111.61468000000001</v>
      </c>
      <c r="D366" s="20">
        <v>45.56644</v>
      </c>
      <c r="E366" s="20">
        <v>1933670000</v>
      </c>
      <c r="F366" s="20">
        <v>4.8028899999999997</v>
      </c>
      <c r="G366" s="20">
        <v>178.52600000000001</v>
      </c>
      <c r="H366" s="20">
        <v>1783.37</v>
      </c>
      <c r="I366" s="20">
        <v>1.55176</v>
      </c>
    </row>
    <row r="367" spans="1:9" x14ac:dyDescent="0.25">
      <c r="A367" t="str">
        <f t="shared" si="5"/>
        <v>63x4</v>
      </c>
      <c r="B367" s="19" t="s">
        <v>419</v>
      </c>
      <c r="C367" s="20">
        <v>-111.61454999999999</v>
      </c>
      <c r="D367" s="20">
        <v>45.56644</v>
      </c>
      <c r="E367" s="20">
        <v>2428600000</v>
      </c>
      <c r="F367" s="20">
        <v>4.5128700000000004</v>
      </c>
      <c r="G367" s="20">
        <v>179.74199999999999</v>
      </c>
      <c r="H367" s="20">
        <v>1783.37</v>
      </c>
      <c r="I367" s="20">
        <v>1.5861799999999999</v>
      </c>
    </row>
    <row r="368" spans="1:9" x14ac:dyDescent="0.25">
      <c r="A368" t="str">
        <f t="shared" si="5"/>
        <v>63x5</v>
      </c>
      <c r="B368" s="19" t="s">
        <v>420</v>
      </c>
      <c r="C368" s="20">
        <v>-111.61442</v>
      </c>
      <c r="D368" s="20">
        <v>45.56644</v>
      </c>
      <c r="E368" s="20">
        <v>2674450000</v>
      </c>
      <c r="F368" s="20">
        <v>4.1678699999999997</v>
      </c>
      <c r="G368" s="20">
        <v>179.637</v>
      </c>
      <c r="H368" s="20">
        <v>1783.35</v>
      </c>
      <c r="I368" s="20">
        <v>1.5861799999999999</v>
      </c>
    </row>
    <row r="369" spans="1:9" x14ac:dyDescent="0.25">
      <c r="A369" t="str">
        <f t="shared" si="5"/>
        <v>63y-5</v>
      </c>
      <c r="B369" s="19" t="s">
        <v>671</v>
      </c>
      <c r="C369" s="20">
        <v>-111.615166644</v>
      </c>
      <c r="D369" s="20">
        <v>45.565995438999998</v>
      </c>
      <c r="E369" s="20">
        <v>-2441580000</v>
      </c>
      <c r="F369" s="20">
        <v>6.8351600000000001</v>
      </c>
      <c r="G369" s="20">
        <v>180.595</v>
      </c>
      <c r="H369" s="20">
        <v>1776.75</v>
      </c>
      <c r="I369" s="20">
        <v>-0.58618199999999998</v>
      </c>
    </row>
    <row r="370" spans="1:9" x14ac:dyDescent="0.25">
      <c r="A370" t="str">
        <f t="shared" si="5"/>
        <v>63y-4</v>
      </c>
      <c r="B370" s="19" t="s">
        <v>672</v>
      </c>
      <c r="C370" s="20">
        <v>-111.615147315</v>
      </c>
      <c r="D370" s="20">
        <v>45.566084351000001</v>
      </c>
      <c r="E370" s="20">
        <v>-3508610000</v>
      </c>
      <c r="F370" s="20">
        <v>7.4369500000000004</v>
      </c>
      <c r="G370" s="20">
        <v>181.41499999999999</v>
      </c>
      <c r="H370" s="20">
        <v>1777.71</v>
      </c>
      <c r="I370" s="20">
        <v>-0.58618199999999998</v>
      </c>
    </row>
    <row r="371" spans="1:9" x14ac:dyDescent="0.25">
      <c r="A371" t="str">
        <f t="shared" si="5"/>
        <v>63y-3</v>
      </c>
      <c r="B371" s="19" t="s">
        <v>673</v>
      </c>
      <c r="C371" s="20">
        <v>-111.615127986</v>
      </c>
      <c r="D371" s="20">
        <v>45.566173263000003</v>
      </c>
      <c r="E371" s="20">
        <v>-2002460000</v>
      </c>
      <c r="F371" s="20">
        <v>7.5530499999999998</v>
      </c>
      <c r="G371" s="20">
        <v>181.17099999999999</v>
      </c>
      <c r="H371" s="20">
        <v>1779.24</v>
      </c>
      <c r="I371" s="20">
        <v>-0.82763699999999996</v>
      </c>
    </row>
    <row r="372" spans="1:9" x14ac:dyDescent="0.25">
      <c r="A372" t="str">
        <f t="shared" si="5"/>
        <v>63y-2</v>
      </c>
      <c r="B372" s="19" t="s">
        <v>674</v>
      </c>
      <c r="C372" s="20">
        <v>-111.615108658</v>
      </c>
      <c r="D372" s="20">
        <v>45.566262176000002</v>
      </c>
      <c r="E372" s="20">
        <v>1101510000</v>
      </c>
      <c r="F372" s="20">
        <v>7.3933</v>
      </c>
      <c r="G372" s="20">
        <v>180.28100000000001</v>
      </c>
      <c r="H372" s="20">
        <v>1781.05</v>
      </c>
      <c r="I372" s="20">
        <v>2.7241200000000001</v>
      </c>
    </row>
    <row r="373" spans="1:9" x14ac:dyDescent="0.25">
      <c r="A373" t="str">
        <f t="shared" si="5"/>
        <v>63y-1</v>
      </c>
      <c r="B373" s="19" t="s">
        <v>675</v>
      </c>
      <c r="C373" s="20">
        <v>-111.615089329</v>
      </c>
      <c r="D373" s="20">
        <v>45.566351087999998</v>
      </c>
      <c r="E373" s="20">
        <v>4725030000</v>
      </c>
      <c r="F373" s="20">
        <v>7.1619000000000002</v>
      </c>
      <c r="G373" s="20">
        <v>179.15299999999999</v>
      </c>
      <c r="H373" s="20">
        <v>1782.91</v>
      </c>
      <c r="I373" s="20">
        <v>2.7241200000000001</v>
      </c>
    </row>
    <row r="374" spans="1:9" x14ac:dyDescent="0.25">
      <c r="A374" t="str">
        <f t="shared" si="5"/>
        <v>63y1</v>
      </c>
      <c r="B374" s="19" t="s">
        <v>426</v>
      </c>
      <c r="C374" s="20">
        <v>-111.61505</v>
      </c>
      <c r="D374" s="20">
        <v>45.566532000000002</v>
      </c>
      <c r="E374" s="20">
        <v>4688120000</v>
      </c>
      <c r="F374" s="20">
        <v>3.9735499999999999</v>
      </c>
      <c r="G374" s="20">
        <v>148.24299999999999</v>
      </c>
      <c r="H374" s="20">
        <v>1784.61</v>
      </c>
      <c r="I374" s="20">
        <v>2.0689700000000002</v>
      </c>
    </row>
    <row r="375" spans="1:9" x14ac:dyDescent="0.25">
      <c r="A375" t="str">
        <f t="shared" si="5"/>
        <v>63y2</v>
      </c>
      <c r="B375" s="19" t="s">
        <v>427</v>
      </c>
      <c r="C375" s="20">
        <v>-111.61503</v>
      </c>
      <c r="D375" s="20">
        <v>45.566623999999997</v>
      </c>
      <c r="E375" s="20">
        <v>2309190000</v>
      </c>
      <c r="F375" s="20">
        <v>2.0137200000000002</v>
      </c>
      <c r="G375" s="20">
        <v>127.723</v>
      </c>
      <c r="H375" s="20">
        <v>1785.01</v>
      </c>
      <c r="I375" s="20">
        <v>2.0689700000000002</v>
      </c>
    </row>
    <row r="376" spans="1:9" x14ac:dyDescent="0.25">
      <c r="A376" t="str">
        <f t="shared" si="5"/>
        <v>63y3</v>
      </c>
      <c r="B376" s="19" t="s">
        <v>428</v>
      </c>
      <c r="C376" s="20">
        <v>-111.61501</v>
      </c>
      <c r="D376" s="20">
        <v>45.566716</v>
      </c>
      <c r="E376" s="20">
        <v>764238000</v>
      </c>
      <c r="F376" s="20">
        <v>1.5109300000000001</v>
      </c>
      <c r="G376" s="20">
        <v>157.60599999999999</v>
      </c>
      <c r="H376" s="20">
        <v>1784.88</v>
      </c>
      <c r="I376" s="20">
        <v>2.0689700000000002</v>
      </c>
    </row>
    <row r="377" spans="1:9" x14ac:dyDescent="0.25">
      <c r="A377" t="str">
        <f t="shared" si="5"/>
        <v>63y4</v>
      </c>
      <c r="B377" s="19" t="s">
        <v>429</v>
      </c>
      <c r="C377" s="20">
        <v>-111.61499000000001</v>
      </c>
      <c r="D377" s="20">
        <v>45.566808000000002</v>
      </c>
      <c r="E377" s="20">
        <v>1292610000</v>
      </c>
      <c r="F377" s="20">
        <v>2.2549700000000001</v>
      </c>
      <c r="G377" s="20">
        <v>238.851</v>
      </c>
      <c r="H377" s="20">
        <v>1784.49</v>
      </c>
      <c r="I377" s="20">
        <v>3.4423799999999997E-2</v>
      </c>
    </row>
    <row r="378" spans="1:9" x14ac:dyDescent="0.25">
      <c r="A378" t="str">
        <f t="shared" si="5"/>
        <v>63y5</v>
      </c>
      <c r="B378" s="19" t="s">
        <v>430</v>
      </c>
      <c r="C378" s="20">
        <v>-111.61497</v>
      </c>
      <c r="D378" s="20">
        <v>45.566899999999997</v>
      </c>
      <c r="E378" s="20">
        <v>1774170000</v>
      </c>
      <c r="F378" s="20">
        <v>2.9562300000000001</v>
      </c>
      <c r="G378" s="20">
        <v>315.20600000000002</v>
      </c>
      <c r="H378" s="20">
        <v>1784.16</v>
      </c>
      <c r="I378" s="20">
        <v>3.4423799999999997E-2</v>
      </c>
    </row>
    <row r="379" spans="1:9" x14ac:dyDescent="0.25">
      <c r="A379" t="str">
        <f t="shared" si="5"/>
        <v>64x-5</v>
      </c>
      <c r="B379" s="19" t="s">
        <v>676</v>
      </c>
      <c r="C379" s="20">
        <v>-111.62492</v>
      </c>
      <c r="D379" s="20">
        <v>45.564309999999999</v>
      </c>
      <c r="E379" s="20">
        <v>1061930000</v>
      </c>
      <c r="F379" s="20">
        <v>2.9363999999999999</v>
      </c>
      <c r="G379" s="20">
        <v>244.87899999999999</v>
      </c>
      <c r="H379" s="20">
        <v>1806.15</v>
      </c>
      <c r="I379" s="20">
        <v>1.06897</v>
      </c>
    </row>
    <row r="380" spans="1:9" x14ac:dyDescent="0.25">
      <c r="A380" t="str">
        <f t="shared" si="5"/>
        <v>64x-4</v>
      </c>
      <c r="B380" s="19" t="s">
        <v>677</v>
      </c>
      <c r="C380" s="20">
        <v>-111.624792</v>
      </c>
      <c r="D380" s="20">
        <v>45.564300000000003</v>
      </c>
      <c r="E380" s="20">
        <v>882026000</v>
      </c>
      <c r="F380" s="20">
        <v>3.4073199999999999</v>
      </c>
      <c r="G380" s="20">
        <v>225.28299999999999</v>
      </c>
      <c r="H380" s="20">
        <v>1806.36</v>
      </c>
      <c r="I380" s="20">
        <v>0.72412100000000001</v>
      </c>
    </row>
    <row r="381" spans="1:9" x14ac:dyDescent="0.25">
      <c r="A381" t="str">
        <f t="shared" si="5"/>
        <v>64x-3</v>
      </c>
      <c r="B381" s="19" t="s">
        <v>678</v>
      </c>
      <c r="C381" s="20">
        <v>-111.624664</v>
      </c>
      <c r="D381" s="20">
        <v>45.56429</v>
      </c>
      <c r="E381" s="20">
        <v>351782000</v>
      </c>
      <c r="F381" s="20">
        <v>3.9645899999999998</v>
      </c>
      <c r="G381" s="20">
        <v>215.18</v>
      </c>
      <c r="H381" s="20">
        <v>1806.63</v>
      </c>
      <c r="I381" s="20">
        <v>0.72412100000000001</v>
      </c>
    </row>
    <row r="382" spans="1:9" x14ac:dyDescent="0.25">
      <c r="A382" t="str">
        <f t="shared" si="5"/>
        <v>64x-2</v>
      </c>
      <c r="B382" s="19" t="s">
        <v>679</v>
      </c>
      <c r="C382" s="20">
        <v>-111.62453600000001</v>
      </c>
      <c r="D382" s="20">
        <v>45.564279999999997</v>
      </c>
      <c r="E382" s="20">
        <v>-857094000</v>
      </c>
      <c r="F382" s="20">
        <v>4.6619999999999999</v>
      </c>
      <c r="G382" s="20">
        <v>214.3</v>
      </c>
      <c r="H382" s="20">
        <v>1806.96</v>
      </c>
      <c r="I382" s="20">
        <v>-0.96557599999999999</v>
      </c>
    </row>
    <row r="383" spans="1:9" x14ac:dyDescent="0.25">
      <c r="A383" t="str">
        <f t="shared" si="5"/>
        <v>64x-1</v>
      </c>
      <c r="B383" s="19" t="s">
        <v>680</v>
      </c>
      <c r="C383" s="20">
        <v>-111.624408</v>
      </c>
      <c r="D383" s="20">
        <v>45.56427</v>
      </c>
      <c r="E383" s="20">
        <v>-1745990000</v>
      </c>
      <c r="F383" s="20">
        <v>5.2500400000000003</v>
      </c>
      <c r="G383" s="20">
        <v>214.86600000000001</v>
      </c>
      <c r="H383" s="20">
        <v>1807.38</v>
      </c>
      <c r="I383" s="20">
        <v>-0.96557599999999999</v>
      </c>
    </row>
    <row r="384" spans="1:9" x14ac:dyDescent="0.25">
      <c r="A384" t="str">
        <f t="shared" si="5"/>
        <v>64xy0</v>
      </c>
      <c r="B384" s="19" t="s">
        <v>436</v>
      </c>
      <c r="C384" s="20">
        <v>-111.62428</v>
      </c>
      <c r="D384" s="20">
        <v>45.564259999999997</v>
      </c>
      <c r="E384" s="20">
        <v>-1127290000</v>
      </c>
      <c r="F384" s="20">
        <v>5.6072100000000002</v>
      </c>
      <c r="G384" s="20">
        <v>216.71100000000001</v>
      </c>
      <c r="H384" s="20">
        <v>1808.19</v>
      </c>
      <c r="I384" s="20">
        <v>-0.89660600000000001</v>
      </c>
    </row>
    <row r="385" spans="1:9" x14ac:dyDescent="0.25">
      <c r="A385" t="str">
        <f t="shared" si="5"/>
        <v>64x1</v>
      </c>
      <c r="B385" s="19" t="s">
        <v>437</v>
      </c>
      <c r="C385" s="20">
        <v>-111.62415799999999</v>
      </c>
      <c r="D385" s="20">
        <v>45.564238000000003</v>
      </c>
      <c r="E385" s="20">
        <v>-640758000</v>
      </c>
      <c r="F385" s="20">
        <v>5.94407</v>
      </c>
      <c r="G385" s="20">
        <v>218.62799999999999</v>
      </c>
      <c r="H385" s="20">
        <v>1808.83</v>
      </c>
      <c r="I385" s="20">
        <v>-0.89660600000000001</v>
      </c>
    </row>
    <row r="386" spans="1:9" x14ac:dyDescent="0.25">
      <c r="A386" t="str">
        <f t="shared" si="5"/>
        <v>64x2</v>
      </c>
      <c r="B386" s="19" t="s">
        <v>438</v>
      </c>
      <c r="C386" s="20">
        <v>-111.624036</v>
      </c>
      <c r="D386" s="20">
        <v>45.564216000000002</v>
      </c>
      <c r="E386" s="20">
        <v>-943933000</v>
      </c>
      <c r="F386" s="20">
        <v>6.1482799999999997</v>
      </c>
      <c r="G386" s="20">
        <v>217.94300000000001</v>
      </c>
      <c r="H386" s="20">
        <v>1809.47</v>
      </c>
      <c r="I386" s="20">
        <v>-0.89660600000000001</v>
      </c>
    </row>
    <row r="387" spans="1:9" x14ac:dyDescent="0.25">
      <c r="A387" t="str">
        <f t="shared" ref="A387:A441" si="6">SUBSTITUTE(SUBSTITUTE(B387,"(", ""), ")","")</f>
        <v>64x3</v>
      </c>
      <c r="B387" s="19" t="s">
        <v>439</v>
      </c>
      <c r="C387" s="20">
        <v>-111.623914</v>
      </c>
      <c r="D387" s="20">
        <v>45.564194000000001</v>
      </c>
      <c r="E387" s="20">
        <v>-1156950000</v>
      </c>
      <c r="F387" s="20">
        <v>6.3121499999999999</v>
      </c>
      <c r="G387" s="20">
        <v>216.82400000000001</v>
      </c>
      <c r="H387" s="20">
        <v>1810.11</v>
      </c>
      <c r="I387" s="20">
        <v>-0.72412100000000001</v>
      </c>
    </row>
    <row r="388" spans="1:9" x14ac:dyDescent="0.25">
      <c r="A388" t="str">
        <f t="shared" si="6"/>
        <v>64x4</v>
      </c>
      <c r="B388" s="19" t="s">
        <v>440</v>
      </c>
      <c r="C388" s="20">
        <v>-111.62379199999999</v>
      </c>
      <c r="D388" s="20">
        <v>45.564171999999999</v>
      </c>
      <c r="E388" s="20">
        <v>-1714480000</v>
      </c>
      <c r="F388" s="20">
        <v>6.9217300000000002</v>
      </c>
      <c r="G388" s="20">
        <v>214.43299999999999</v>
      </c>
      <c r="H388" s="20">
        <v>1810.76</v>
      </c>
      <c r="I388" s="20">
        <v>-0.72412100000000001</v>
      </c>
    </row>
    <row r="389" spans="1:9" x14ac:dyDescent="0.25">
      <c r="A389" t="str">
        <f t="shared" si="6"/>
        <v>64x5</v>
      </c>
      <c r="B389" s="19" t="s">
        <v>441</v>
      </c>
      <c r="C389" s="20">
        <v>-111.62367</v>
      </c>
      <c r="D389" s="20">
        <v>45.564149999999998</v>
      </c>
      <c r="E389" s="20">
        <v>-2178210000</v>
      </c>
      <c r="F389" s="20">
        <v>7.5336499999999997</v>
      </c>
      <c r="G389" s="20">
        <v>211.34800000000001</v>
      </c>
      <c r="H389" s="20">
        <v>1811.41</v>
      </c>
      <c r="I389" s="20">
        <v>-0.41381800000000002</v>
      </c>
    </row>
    <row r="390" spans="1:9" x14ac:dyDescent="0.25">
      <c r="A390" t="str">
        <f t="shared" si="6"/>
        <v>64y-5</v>
      </c>
      <c r="B390" s="19" t="s">
        <v>681</v>
      </c>
      <c r="C390" s="20">
        <v>-111.62412999999999</v>
      </c>
      <c r="D390" s="20">
        <v>45.563800000000001</v>
      </c>
      <c r="E390" s="20">
        <v>-285742000</v>
      </c>
      <c r="F390" s="20">
        <v>4.2129000000000003</v>
      </c>
      <c r="G390" s="20">
        <v>234.71799999999999</v>
      </c>
      <c r="H390" s="20">
        <v>1806.22</v>
      </c>
      <c r="I390" s="20">
        <v>-0.41381800000000002</v>
      </c>
    </row>
    <row r="391" spans="1:9" x14ac:dyDescent="0.25">
      <c r="A391" t="str">
        <f t="shared" si="6"/>
        <v>64y-4</v>
      </c>
      <c r="B391" s="19" t="s">
        <v>682</v>
      </c>
      <c r="C391" s="20">
        <v>-111.62416</v>
      </c>
      <c r="D391" s="20">
        <v>45.563892000000003</v>
      </c>
      <c r="E391" s="20">
        <v>-2515970000</v>
      </c>
      <c r="F391" s="20">
        <v>4.3815600000000003</v>
      </c>
      <c r="G391" s="20">
        <v>237.35599999999999</v>
      </c>
      <c r="H391" s="20">
        <v>1806.07</v>
      </c>
      <c r="I391" s="20">
        <v>-0.41381800000000002</v>
      </c>
    </row>
    <row r="392" spans="1:9" x14ac:dyDescent="0.25">
      <c r="A392" t="str">
        <f t="shared" si="6"/>
        <v>64y-3</v>
      </c>
      <c r="B392" s="19" t="s">
        <v>683</v>
      </c>
      <c r="C392" s="20">
        <v>-111.62419</v>
      </c>
      <c r="D392" s="20">
        <v>45.563983999999998</v>
      </c>
      <c r="E392" s="20">
        <v>-2222800000</v>
      </c>
      <c r="F392" s="20">
        <v>4.8938499999999996</v>
      </c>
      <c r="G392" s="20">
        <v>230.40899999999999</v>
      </c>
      <c r="H392" s="20">
        <v>1806.52</v>
      </c>
      <c r="I392" s="20">
        <v>-0.41381800000000002</v>
      </c>
    </row>
    <row r="393" spans="1:9" x14ac:dyDescent="0.25">
      <c r="A393" t="str">
        <f t="shared" si="6"/>
        <v>64y-2</v>
      </c>
      <c r="B393" s="19" t="s">
        <v>684</v>
      </c>
      <c r="C393" s="20">
        <v>-111.62421999999999</v>
      </c>
      <c r="D393" s="20">
        <v>45.564076</v>
      </c>
      <c r="E393" s="20">
        <v>-2054240000</v>
      </c>
      <c r="F393" s="20">
        <v>5.3254299999999999</v>
      </c>
      <c r="G393" s="20">
        <v>223.04499999999999</v>
      </c>
      <c r="H393" s="20">
        <v>1806.96</v>
      </c>
      <c r="I393" s="20">
        <v>-0.89660600000000001</v>
      </c>
    </row>
    <row r="394" spans="1:9" x14ac:dyDescent="0.25">
      <c r="A394" t="str">
        <f t="shared" si="6"/>
        <v>64y-1</v>
      </c>
      <c r="B394" s="19" t="s">
        <v>685</v>
      </c>
      <c r="C394" s="20">
        <v>-111.62425</v>
      </c>
      <c r="D394" s="20">
        <v>45.564168000000002</v>
      </c>
      <c r="E394" s="20">
        <v>-2057430000</v>
      </c>
      <c r="F394" s="20">
        <v>5.6757200000000001</v>
      </c>
      <c r="G394" s="20">
        <v>216.09899999999999</v>
      </c>
      <c r="H394" s="20">
        <v>1807.41</v>
      </c>
      <c r="I394" s="20">
        <v>-0.89660600000000001</v>
      </c>
    </row>
    <row r="395" spans="1:9" x14ac:dyDescent="0.25">
      <c r="A395" t="str">
        <f t="shared" si="6"/>
        <v>64y1</v>
      </c>
      <c r="B395" s="19" t="s">
        <v>447</v>
      </c>
      <c r="C395" s="20">
        <v>-111.62425</v>
      </c>
      <c r="D395" s="20">
        <v>45.564343999999998</v>
      </c>
      <c r="E395" s="20">
        <v>77552600</v>
      </c>
      <c r="F395" s="20">
        <v>5.7071199999999997</v>
      </c>
      <c r="G395" s="20">
        <v>218.25700000000001</v>
      </c>
      <c r="H395" s="20">
        <v>1809.32</v>
      </c>
      <c r="I395" s="20">
        <v>0.310303</v>
      </c>
    </row>
    <row r="396" spans="1:9" x14ac:dyDescent="0.25">
      <c r="A396" t="str">
        <f t="shared" si="6"/>
        <v>64y2</v>
      </c>
      <c r="B396" s="19" t="s">
        <v>448</v>
      </c>
      <c r="C396" s="20">
        <v>-111.62421999999999</v>
      </c>
      <c r="D396" s="20">
        <v>45.564427999999999</v>
      </c>
      <c r="E396" s="20">
        <v>1113090000</v>
      </c>
      <c r="F396" s="20">
        <v>5.7962400000000001</v>
      </c>
      <c r="G396" s="20">
        <v>219.06100000000001</v>
      </c>
      <c r="H396" s="20">
        <v>1810.44</v>
      </c>
      <c r="I396" s="20">
        <v>0.310303</v>
      </c>
    </row>
    <row r="397" spans="1:9" x14ac:dyDescent="0.25">
      <c r="A397" t="str">
        <f t="shared" si="6"/>
        <v>64y3</v>
      </c>
      <c r="B397" s="19" t="s">
        <v>449</v>
      </c>
      <c r="C397" s="20">
        <v>-111.62419</v>
      </c>
      <c r="D397" s="20">
        <v>45.564512000000001</v>
      </c>
      <c r="E397" s="20">
        <v>1060240000</v>
      </c>
      <c r="F397" s="20">
        <v>5.8026900000000001</v>
      </c>
      <c r="G397" s="20">
        <v>222.38300000000001</v>
      </c>
      <c r="H397" s="20">
        <v>1811.32</v>
      </c>
      <c r="I397" s="20">
        <v>0.310303</v>
      </c>
    </row>
    <row r="398" spans="1:9" x14ac:dyDescent="0.25">
      <c r="A398" t="str">
        <f t="shared" si="6"/>
        <v>64y4</v>
      </c>
      <c r="B398" s="19" t="s">
        <v>450</v>
      </c>
      <c r="C398" s="20">
        <v>-111.62416</v>
      </c>
      <c r="D398" s="20">
        <v>45.564596000000002</v>
      </c>
      <c r="E398" s="20">
        <v>523858000</v>
      </c>
      <c r="F398" s="20">
        <v>5.77475</v>
      </c>
      <c r="G398" s="20">
        <v>225.80600000000001</v>
      </c>
      <c r="H398" s="20">
        <v>1812.14</v>
      </c>
      <c r="I398" s="20">
        <v>1.44824</v>
      </c>
    </row>
    <row r="399" spans="1:9" x14ac:dyDescent="0.25">
      <c r="A399" t="str">
        <f t="shared" si="6"/>
        <v>64y5</v>
      </c>
      <c r="B399" s="19" t="s">
        <v>451</v>
      </c>
      <c r="C399" s="20">
        <v>-111.62412999999999</v>
      </c>
      <c r="D399" s="20">
        <v>45.564680000000003</v>
      </c>
      <c r="E399" s="20">
        <v>-264218000</v>
      </c>
      <c r="F399" s="20">
        <v>5.78146</v>
      </c>
      <c r="G399" s="20">
        <v>229.68700000000001</v>
      </c>
      <c r="H399" s="20">
        <v>1812.96</v>
      </c>
      <c r="I399" s="20">
        <v>1.44824</v>
      </c>
    </row>
    <row r="400" spans="1:9" x14ac:dyDescent="0.25">
      <c r="A400" t="str">
        <f t="shared" si="6"/>
        <v>65x-5</v>
      </c>
      <c r="B400" s="19" t="s">
        <v>686</v>
      </c>
      <c r="C400" s="20">
        <v>-111.62090000000001</v>
      </c>
      <c r="D400" s="20">
        <v>45.563769999999998</v>
      </c>
      <c r="E400" s="20">
        <v>3402570000</v>
      </c>
      <c r="F400" s="20">
        <v>2.0693899999999998</v>
      </c>
      <c r="G400" s="20">
        <v>138.459</v>
      </c>
      <c r="H400" s="20">
        <v>1799.33</v>
      </c>
      <c r="I400" s="20">
        <v>2.0689700000000002</v>
      </c>
    </row>
    <row r="401" spans="1:9" x14ac:dyDescent="0.25">
      <c r="A401" t="str">
        <f t="shared" si="6"/>
        <v>65x-4</v>
      </c>
      <c r="B401" s="19" t="s">
        <v>687</v>
      </c>
      <c r="C401" s="20">
        <v>-111.620786</v>
      </c>
      <c r="D401" s="20">
        <v>45.563760000000002</v>
      </c>
      <c r="E401" s="20">
        <v>4475860000</v>
      </c>
      <c r="F401" s="20">
        <v>2.5171999999999999</v>
      </c>
      <c r="G401" s="20">
        <v>118.712</v>
      </c>
      <c r="H401" s="20">
        <v>1799.2</v>
      </c>
      <c r="I401" s="20">
        <v>2.0689700000000002</v>
      </c>
    </row>
    <row r="402" spans="1:9" x14ac:dyDescent="0.25">
      <c r="A402" t="str">
        <f t="shared" si="6"/>
        <v>65x-3</v>
      </c>
      <c r="B402" s="19" t="s">
        <v>688</v>
      </c>
      <c r="C402" s="20">
        <v>-111.620672</v>
      </c>
      <c r="D402" s="20">
        <v>45.563749999999999</v>
      </c>
      <c r="E402" s="20">
        <v>5288720000</v>
      </c>
      <c r="F402" s="20">
        <v>4.1133699999999997</v>
      </c>
      <c r="G402" s="20">
        <v>106.592</v>
      </c>
      <c r="H402" s="20">
        <v>1798.63</v>
      </c>
      <c r="I402" s="20">
        <v>2.4827900000000001</v>
      </c>
    </row>
    <row r="403" spans="1:9" x14ac:dyDescent="0.25">
      <c r="A403" t="str">
        <f t="shared" si="6"/>
        <v>65x-2</v>
      </c>
      <c r="B403" s="19" t="s">
        <v>689</v>
      </c>
      <c r="C403" s="20">
        <v>-111.620558</v>
      </c>
      <c r="D403" s="20">
        <v>45.563740000000003</v>
      </c>
      <c r="E403" s="20">
        <v>6331350000</v>
      </c>
      <c r="F403" s="20">
        <v>5.6901700000000002</v>
      </c>
      <c r="G403" s="20">
        <v>92.241500000000002</v>
      </c>
      <c r="H403" s="20">
        <v>1798.08</v>
      </c>
      <c r="I403" s="20">
        <v>5.5517599999999998</v>
      </c>
    </row>
    <row r="404" spans="1:9" x14ac:dyDescent="0.25">
      <c r="A404" t="str">
        <f t="shared" si="6"/>
        <v>65x-1</v>
      </c>
      <c r="B404" s="19" t="s">
        <v>690</v>
      </c>
      <c r="C404" s="20">
        <v>-111.62044400000001</v>
      </c>
      <c r="D404" s="20">
        <v>45.56373</v>
      </c>
      <c r="E404" s="20">
        <v>5070080000</v>
      </c>
      <c r="F404" s="20">
        <v>7.7684300000000004</v>
      </c>
      <c r="G404" s="20">
        <v>92.034400000000005</v>
      </c>
      <c r="H404" s="20">
        <v>1796.08</v>
      </c>
      <c r="I404" s="20">
        <v>5.5517599999999998</v>
      </c>
    </row>
    <row r="405" spans="1:9" x14ac:dyDescent="0.25">
      <c r="A405" t="str">
        <f t="shared" si="6"/>
        <v>65xy0</v>
      </c>
      <c r="B405" s="19" t="s">
        <v>457</v>
      </c>
      <c r="C405" s="20">
        <v>-111.62033</v>
      </c>
      <c r="D405" s="20">
        <v>45.563720000000004</v>
      </c>
      <c r="E405" s="20">
        <v>3263270000</v>
      </c>
      <c r="F405" s="20">
        <v>9.87697</v>
      </c>
      <c r="G405" s="20">
        <v>91.755200000000002</v>
      </c>
      <c r="H405" s="20">
        <v>1793.98</v>
      </c>
      <c r="I405" s="20">
        <v>2.4482400000000002</v>
      </c>
    </row>
    <row r="406" spans="1:9" x14ac:dyDescent="0.25">
      <c r="A406" t="str">
        <f t="shared" si="6"/>
        <v>65x1</v>
      </c>
      <c r="B406" s="19" t="s">
        <v>458</v>
      </c>
      <c r="C406" s="20">
        <v>-111.62020200000001</v>
      </c>
      <c r="D406" s="20">
        <v>45.563699999999997</v>
      </c>
      <c r="E406" s="20">
        <v>739529000</v>
      </c>
      <c r="F406" s="20">
        <v>10.813599999999999</v>
      </c>
      <c r="G406" s="20">
        <v>92.976500000000001</v>
      </c>
      <c r="H406" s="20">
        <v>1791.09</v>
      </c>
      <c r="I406" s="20">
        <v>2.4482400000000002</v>
      </c>
    </row>
    <row r="407" spans="1:9" x14ac:dyDescent="0.25">
      <c r="A407" t="str">
        <f t="shared" si="6"/>
        <v>65x2</v>
      </c>
      <c r="B407" s="19" t="s">
        <v>459</v>
      </c>
      <c r="C407" s="20">
        <v>-111.620074</v>
      </c>
      <c r="D407" s="20">
        <v>45.563679999999998</v>
      </c>
      <c r="E407" s="20">
        <v>-1377380000</v>
      </c>
      <c r="F407" s="20">
        <v>10.7926</v>
      </c>
      <c r="G407" s="20">
        <v>95.398399999999995</v>
      </c>
      <c r="H407" s="20">
        <v>1787.86</v>
      </c>
      <c r="I407" s="20">
        <v>-1.06897</v>
      </c>
    </row>
    <row r="408" spans="1:9" x14ac:dyDescent="0.25">
      <c r="A408" t="str">
        <f t="shared" si="6"/>
        <v>65x3</v>
      </c>
      <c r="B408" s="19" t="s">
        <v>460</v>
      </c>
      <c r="C408" s="20">
        <v>-111.619946</v>
      </c>
      <c r="D408" s="20">
        <v>45.563659999999999</v>
      </c>
      <c r="E408" s="20">
        <v>-2105590000</v>
      </c>
      <c r="F408" s="20">
        <v>10.194900000000001</v>
      </c>
      <c r="G408" s="20">
        <v>99.822800000000001</v>
      </c>
      <c r="H408" s="20">
        <v>1785.1</v>
      </c>
      <c r="I408" s="20">
        <v>-1.06897</v>
      </c>
    </row>
    <row r="409" spans="1:9" x14ac:dyDescent="0.25">
      <c r="A409" t="str">
        <f t="shared" si="6"/>
        <v>65x4</v>
      </c>
      <c r="B409" s="19" t="s">
        <v>461</v>
      </c>
      <c r="C409" s="20">
        <v>-111.619818</v>
      </c>
      <c r="D409" s="20">
        <v>45.563639999999999</v>
      </c>
      <c r="E409" s="20">
        <v>-1977790000</v>
      </c>
      <c r="F409" s="20">
        <v>8.7506299999999992</v>
      </c>
      <c r="G409" s="20">
        <v>107.102</v>
      </c>
      <c r="H409" s="20">
        <v>1782.86</v>
      </c>
      <c r="I409" s="20">
        <v>-2.37927</v>
      </c>
    </row>
    <row r="410" spans="1:9" x14ac:dyDescent="0.25">
      <c r="A410" t="str">
        <f t="shared" si="6"/>
        <v>65x5</v>
      </c>
      <c r="B410" s="19" t="s">
        <v>462</v>
      </c>
      <c r="C410" s="20">
        <v>-111.61969000000001</v>
      </c>
      <c r="D410" s="20">
        <v>45.56362</v>
      </c>
      <c r="E410" s="20">
        <v>-2295020000</v>
      </c>
      <c r="F410" s="20">
        <v>7.42746</v>
      </c>
      <c r="G410" s="20">
        <v>114.40900000000001</v>
      </c>
      <c r="H410" s="20">
        <v>1780.72</v>
      </c>
      <c r="I410" s="20">
        <v>-2.37927</v>
      </c>
    </row>
    <row r="411" spans="1:9" x14ac:dyDescent="0.25">
      <c r="A411" t="str">
        <f t="shared" si="6"/>
        <v>65y-5</v>
      </c>
      <c r="B411" s="19" t="s">
        <v>691</v>
      </c>
      <c r="C411" s="20">
        <v>-111.62047</v>
      </c>
      <c r="D411" s="20">
        <v>45.563249999999996</v>
      </c>
      <c r="E411" s="20">
        <v>4985450000</v>
      </c>
      <c r="F411" s="20">
        <v>7.3563999999999998</v>
      </c>
      <c r="G411" s="20">
        <v>139.15600000000001</v>
      </c>
      <c r="H411" s="20">
        <v>1794.18</v>
      </c>
      <c r="I411" s="20">
        <v>4.0344199999999999</v>
      </c>
    </row>
    <row r="412" spans="1:9" x14ac:dyDescent="0.25">
      <c r="A412" t="str">
        <f t="shared" si="6"/>
        <v>65y-4</v>
      </c>
      <c r="B412" s="19" t="s">
        <v>692</v>
      </c>
      <c r="C412" s="20">
        <v>-111.620442</v>
      </c>
      <c r="D412" s="20">
        <v>45.563344000000001</v>
      </c>
      <c r="E412" s="20">
        <v>5863790000</v>
      </c>
      <c r="F412" s="20">
        <v>7.9311100000000003</v>
      </c>
      <c r="G412" s="20">
        <v>128.16800000000001</v>
      </c>
      <c r="H412" s="20">
        <v>1794.84</v>
      </c>
      <c r="I412" s="20">
        <v>4.0344199999999999</v>
      </c>
    </row>
    <row r="413" spans="1:9" x14ac:dyDescent="0.25">
      <c r="A413" t="str">
        <f t="shared" si="6"/>
        <v>65y-3</v>
      </c>
      <c r="B413" s="19" t="s">
        <v>693</v>
      </c>
      <c r="C413" s="20">
        <v>-111.620414</v>
      </c>
      <c r="D413" s="20">
        <v>45.563437999999998</v>
      </c>
      <c r="E413" s="20">
        <v>6728500000</v>
      </c>
      <c r="F413" s="20">
        <v>8.2966599999999993</v>
      </c>
      <c r="G413" s="20">
        <v>114.185</v>
      </c>
      <c r="H413" s="20">
        <v>1795.03</v>
      </c>
      <c r="I413" s="20">
        <v>3.7241200000000001</v>
      </c>
    </row>
    <row r="414" spans="1:9" x14ac:dyDescent="0.25">
      <c r="A414" t="str">
        <f t="shared" si="6"/>
        <v>65y-2</v>
      </c>
      <c r="B414" s="19" t="s">
        <v>694</v>
      </c>
      <c r="C414" s="20">
        <v>-111.620386</v>
      </c>
      <c r="D414" s="20">
        <v>45.563532000000002</v>
      </c>
      <c r="E414" s="20">
        <v>6266970000</v>
      </c>
      <c r="F414" s="20">
        <v>8.8186300000000006</v>
      </c>
      <c r="G414" s="20">
        <v>102.53700000000001</v>
      </c>
      <c r="H414" s="20">
        <v>1795</v>
      </c>
      <c r="I414" s="20">
        <v>2.4482400000000002</v>
      </c>
    </row>
    <row r="415" spans="1:9" x14ac:dyDescent="0.25">
      <c r="A415" t="str">
        <f t="shared" si="6"/>
        <v>65y-1</v>
      </c>
      <c r="B415" s="19" t="s">
        <v>695</v>
      </c>
      <c r="C415" s="20">
        <v>-111.620358</v>
      </c>
      <c r="D415" s="20">
        <v>45.563625999999999</v>
      </c>
      <c r="E415" s="20">
        <v>4542690000</v>
      </c>
      <c r="F415" s="20">
        <v>9.4507399999999997</v>
      </c>
      <c r="G415" s="20">
        <v>94.086299999999994</v>
      </c>
      <c r="H415" s="20">
        <v>1794.7</v>
      </c>
      <c r="I415" s="20">
        <v>2.4482400000000002</v>
      </c>
    </row>
    <row r="416" spans="1:9" x14ac:dyDescent="0.25">
      <c r="A416" t="str">
        <f t="shared" si="6"/>
        <v>65y1</v>
      </c>
      <c r="B416" s="19" t="s">
        <v>468</v>
      </c>
      <c r="C416" s="20">
        <v>-111.62029800000001</v>
      </c>
      <c r="D416" s="20">
        <v>45.563803999999998</v>
      </c>
      <c r="E416" s="20">
        <v>3093320000</v>
      </c>
      <c r="F416" s="20">
        <v>10.344200000000001</v>
      </c>
      <c r="G416" s="20">
        <v>90.540700000000001</v>
      </c>
      <c r="H416" s="20">
        <v>1793.34</v>
      </c>
      <c r="I416" s="20">
        <v>1.5861799999999999</v>
      </c>
    </row>
    <row r="417" spans="1:9" x14ac:dyDescent="0.25">
      <c r="A417" t="str">
        <f t="shared" si="6"/>
        <v>65y2</v>
      </c>
      <c r="B417" s="19" t="s">
        <v>469</v>
      </c>
      <c r="C417" s="20">
        <v>-111.620266</v>
      </c>
      <c r="D417" s="20">
        <v>45.563887999999999</v>
      </c>
      <c r="E417" s="20">
        <v>3441160000</v>
      </c>
      <c r="F417" s="20">
        <v>10.5288</v>
      </c>
      <c r="G417" s="20">
        <v>90.238200000000006</v>
      </c>
      <c r="H417" s="20">
        <v>1792.7</v>
      </c>
      <c r="I417" s="20">
        <v>1.5861799999999999</v>
      </c>
    </row>
    <row r="418" spans="1:9" x14ac:dyDescent="0.25">
      <c r="A418" t="str">
        <f t="shared" si="6"/>
        <v>65y3</v>
      </c>
      <c r="B418" s="19" t="s">
        <v>470</v>
      </c>
      <c r="C418" s="20">
        <v>-111.620234</v>
      </c>
      <c r="D418" s="20">
        <v>45.563972</v>
      </c>
      <c r="E418" s="20">
        <v>1722920000</v>
      </c>
      <c r="F418" s="20">
        <v>10.0465</v>
      </c>
      <c r="G418" s="20">
        <v>91.966999999999999</v>
      </c>
      <c r="H418" s="20">
        <v>1791.94</v>
      </c>
      <c r="I418" s="20">
        <v>1.5861799999999999</v>
      </c>
    </row>
    <row r="419" spans="1:9" x14ac:dyDescent="0.25">
      <c r="A419" t="str">
        <f t="shared" si="6"/>
        <v>65y4</v>
      </c>
      <c r="B419" s="19" t="s">
        <v>471</v>
      </c>
      <c r="C419" s="20">
        <v>-111.62020200000001</v>
      </c>
      <c r="D419" s="20">
        <v>45.564056000000001</v>
      </c>
      <c r="E419" s="20">
        <v>351042000</v>
      </c>
      <c r="F419" s="20">
        <v>9.5901700000000005</v>
      </c>
      <c r="G419" s="20">
        <v>94.087199999999996</v>
      </c>
      <c r="H419" s="20">
        <v>1791.25</v>
      </c>
      <c r="I419" s="20">
        <v>1.0344199999999999</v>
      </c>
    </row>
    <row r="420" spans="1:9" x14ac:dyDescent="0.25">
      <c r="A420" t="str">
        <f t="shared" si="6"/>
        <v>65y5</v>
      </c>
      <c r="B420" s="19" t="s">
        <v>472</v>
      </c>
      <c r="C420" s="20">
        <v>-111.62017</v>
      </c>
      <c r="D420" s="20">
        <v>45.564140000000002</v>
      </c>
      <c r="E420" s="20">
        <v>-659654000</v>
      </c>
      <c r="F420" s="20">
        <v>9.16249</v>
      </c>
      <c r="G420" s="20">
        <v>96.581500000000005</v>
      </c>
      <c r="H420" s="20">
        <v>1790.63</v>
      </c>
      <c r="I420" s="20">
        <v>1.0344199999999999</v>
      </c>
    </row>
    <row r="421" spans="1:9" x14ac:dyDescent="0.25">
      <c r="A421" t="str">
        <f t="shared" si="6"/>
        <v>66x-5</v>
      </c>
      <c r="B421" s="19" t="s">
        <v>696</v>
      </c>
      <c r="C421" s="20">
        <v>-111.627420743</v>
      </c>
      <c r="D421" s="20">
        <v>45.557814833999998</v>
      </c>
      <c r="E421" s="20">
        <v>7051880000</v>
      </c>
      <c r="F421" s="20">
        <v>14.4351</v>
      </c>
      <c r="G421" s="20">
        <v>68.129499999999993</v>
      </c>
      <c r="H421" s="20">
        <v>1763.37</v>
      </c>
      <c r="I421" s="20">
        <v>5.4482400000000002</v>
      </c>
    </row>
    <row r="422" spans="1:9" x14ac:dyDescent="0.25">
      <c r="A422" t="str">
        <f t="shared" si="6"/>
        <v>66x-4</v>
      </c>
      <c r="B422" s="19" t="s">
        <v>697</v>
      </c>
      <c r="C422" s="20">
        <v>-111.62729459400001</v>
      </c>
      <c r="D422" s="20">
        <v>45.557799867</v>
      </c>
      <c r="E422" s="20">
        <v>1211170000</v>
      </c>
      <c r="F422" s="20">
        <v>14.961499999999999</v>
      </c>
      <c r="G422" s="20">
        <v>69.444599999999994</v>
      </c>
      <c r="H422" s="20">
        <v>1759.28</v>
      </c>
      <c r="I422" s="20">
        <v>1</v>
      </c>
    </row>
    <row r="423" spans="1:9" x14ac:dyDescent="0.25">
      <c r="A423" t="str">
        <f t="shared" si="6"/>
        <v>66x-3</v>
      </c>
      <c r="B423" s="19" t="s">
        <v>698</v>
      </c>
      <c r="C423" s="20">
        <v>-111.627168446</v>
      </c>
      <c r="D423" s="20">
        <v>45.557784900000001</v>
      </c>
      <c r="E423" s="20">
        <v>-2406500000</v>
      </c>
      <c r="F423" s="20">
        <v>15.2462</v>
      </c>
      <c r="G423" s="20">
        <v>70.6023</v>
      </c>
      <c r="H423" s="20">
        <v>1755.38</v>
      </c>
      <c r="I423" s="20">
        <v>1</v>
      </c>
    </row>
    <row r="424" spans="1:9" x14ac:dyDescent="0.25">
      <c r="A424" t="str">
        <f t="shared" si="6"/>
        <v>66x-2</v>
      </c>
      <c r="B424" s="19" t="s">
        <v>699</v>
      </c>
      <c r="C424" s="20">
        <v>-111.627042297</v>
      </c>
      <c r="D424" s="20">
        <v>45.557769934</v>
      </c>
      <c r="E424" s="20">
        <v>-1483480000</v>
      </c>
      <c r="F424" s="20">
        <v>14.952500000000001</v>
      </c>
      <c r="G424" s="20">
        <v>72.726200000000006</v>
      </c>
      <c r="H424" s="20">
        <v>1751.9</v>
      </c>
      <c r="I424" s="20">
        <v>-0.72412100000000001</v>
      </c>
    </row>
    <row r="425" spans="1:9" x14ac:dyDescent="0.25">
      <c r="A425" t="str">
        <f t="shared" si="6"/>
        <v>66x-1</v>
      </c>
      <c r="B425" s="19" t="s">
        <v>700</v>
      </c>
      <c r="C425" s="20">
        <v>-111.626916149</v>
      </c>
      <c r="D425" s="20">
        <v>45.557754967000001</v>
      </c>
      <c r="E425" s="20">
        <v>-605223000</v>
      </c>
      <c r="F425" s="20">
        <v>14.6502</v>
      </c>
      <c r="G425" s="20">
        <v>75.478200000000001</v>
      </c>
      <c r="H425" s="20">
        <v>1748.42</v>
      </c>
      <c r="I425" s="20">
        <v>-0.72412100000000001</v>
      </c>
    </row>
    <row r="426" spans="1:9" x14ac:dyDescent="0.25">
      <c r="A426" t="str">
        <f t="shared" si="6"/>
        <v>66xy0</v>
      </c>
      <c r="B426" s="19" t="s">
        <v>478</v>
      </c>
      <c r="C426" s="20">
        <v>-111.62679</v>
      </c>
      <c r="D426" s="20">
        <v>45.557740000000003</v>
      </c>
      <c r="E426" s="20">
        <v>-552200000</v>
      </c>
      <c r="F426" s="20">
        <v>14.3901</v>
      </c>
      <c r="G426" s="20">
        <v>78.445099999999996</v>
      </c>
      <c r="H426" s="20">
        <v>1744.88</v>
      </c>
      <c r="I426" s="20">
        <v>-2.24133</v>
      </c>
    </row>
    <row r="427" spans="1:9" x14ac:dyDescent="0.25">
      <c r="A427" t="str">
        <f t="shared" si="6"/>
        <v>66x1</v>
      </c>
      <c r="B427" s="19" t="s">
        <v>479</v>
      </c>
      <c r="C427" s="20">
        <v>-111.626672</v>
      </c>
      <c r="D427" s="20">
        <v>45.557726000000002</v>
      </c>
      <c r="E427" s="20">
        <v>-789660000</v>
      </c>
      <c r="F427" s="20">
        <v>14.1241</v>
      </c>
      <c r="G427" s="20">
        <v>80.906000000000006</v>
      </c>
      <c r="H427" s="20">
        <v>1741.53</v>
      </c>
      <c r="I427" s="20">
        <v>-2.24133</v>
      </c>
    </row>
    <row r="428" spans="1:9" x14ac:dyDescent="0.25">
      <c r="A428" t="str">
        <f t="shared" si="6"/>
        <v>66x2</v>
      </c>
      <c r="B428" s="19" t="s">
        <v>480</v>
      </c>
      <c r="C428" s="20">
        <v>-111.626554</v>
      </c>
      <c r="D428" s="20">
        <v>45.557712000000002</v>
      </c>
      <c r="E428" s="20">
        <v>-4500590000</v>
      </c>
      <c r="F428" s="20">
        <v>13.14</v>
      </c>
      <c r="G428" s="20">
        <v>82.818399999999997</v>
      </c>
      <c r="H428" s="20">
        <v>1738.11</v>
      </c>
      <c r="I428" s="20">
        <v>-2.24133</v>
      </c>
    </row>
    <row r="429" spans="1:9" x14ac:dyDescent="0.25">
      <c r="A429" t="str">
        <f t="shared" si="6"/>
        <v>66x3</v>
      </c>
      <c r="B429" s="19" t="s">
        <v>481</v>
      </c>
      <c r="C429" s="20">
        <v>-111.626436</v>
      </c>
      <c r="D429" s="20">
        <v>45.557698000000002</v>
      </c>
      <c r="E429" s="20">
        <v>-7284270000</v>
      </c>
      <c r="F429" s="20">
        <v>12.16</v>
      </c>
      <c r="G429" s="20">
        <v>84.364999999999995</v>
      </c>
      <c r="H429" s="20">
        <v>1734.82</v>
      </c>
      <c r="I429" s="20">
        <v>-4.8276399999999997</v>
      </c>
    </row>
    <row r="430" spans="1:9" x14ac:dyDescent="0.25">
      <c r="A430" t="str">
        <f t="shared" si="6"/>
        <v>66x4</v>
      </c>
      <c r="B430" s="19" t="s">
        <v>482</v>
      </c>
      <c r="C430" s="20">
        <v>-111.626318</v>
      </c>
      <c r="D430" s="20">
        <v>45.557684000000002</v>
      </c>
      <c r="E430" s="20">
        <v>-5594050000</v>
      </c>
      <c r="F430" s="20">
        <v>11.6471</v>
      </c>
      <c r="G430" s="20">
        <v>87.374899999999997</v>
      </c>
      <c r="H430" s="20">
        <v>1732.32</v>
      </c>
      <c r="I430" s="20">
        <v>-4.8276399999999997</v>
      </c>
    </row>
    <row r="431" spans="1:9" x14ac:dyDescent="0.25">
      <c r="A431" t="str">
        <f t="shared" si="6"/>
        <v>66x5</v>
      </c>
      <c r="B431" s="19" t="s">
        <v>483</v>
      </c>
      <c r="C431" s="20">
        <v>-111.6262</v>
      </c>
      <c r="D431" s="20">
        <v>45.557670000000002</v>
      </c>
      <c r="E431" s="20">
        <v>-2246120000</v>
      </c>
      <c r="F431" s="20">
        <v>11.4678</v>
      </c>
      <c r="G431" s="20">
        <v>91.172899999999998</v>
      </c>
      <c r="H431" s="20">
        <v>1730.16</v>
      </c>
      <c r="I431" s="20">
        <v>-3.1723599999999998</v>
      </c>
    </row>
    <row r="432" spans="1:9" x14ac:dyDescent="0.25">
      <c r="A432" t="str">
        <f t="shared" si="6"/>
        <v>66y-5</v>
      </c>
      <c r="B432" s="19" t="s">
        <v>701</v>
      </c>
      <c r="C432" s="20">
        <v>-111.62697</v>
      </c>
      <c r="D432" s="20">
        <v>45.557299999999998</v>
      </c>
      <c r="E432" s="20">
        <v>5062490000</v>
      </c>
      <c r="F432" s="20">
        <v>15.6515</v>
      </c>
      <c r="G432" s="20">
        <v>103.224</v>
      </c>
      <c r="H432" s="20">
        <v>1751.3</v>
      </c>
      <c r="I432" s="20">
        <v>2.2758799999999999</v>
      </c>
    </row>
    <row r="433" spans="1:9" x14ac:dyDescent="0.25">
      <c r="A433" t="str">
        <f t="shared" si="6"/>
        <v>66y-4</v>
      </c>
      <c r="B433" s="19" t="s">
        <v>702</v>
      </c>
      <c r="C433" s="20">
        <v>-111.62693400000001</v>
      </c>
      <c r="D433" s="20">
        <v>45.557388000000003</v>
      </c>
      <c r="E433" s="20">
        <v>5964710000</v>
      </c>
      <c r="F433" s="20">
        <v>15.4956</v>
      </c>
      <c r="G433" s="20">
        <v>96.109800000000007</v>
      </c>
      <c r="H433" s="20">
        <v>1750.86</v>
      </c>
      <c r="I433" s="20">
        <v>3.24133</v>
      </c>
    </row>
    <row r="434" spans="1:9" x14ac:dyDescent="0.25">
      <c r="A434" t="str">
        <f t="shared" si="6"/>
        <v>66y-3</v>
      </c>
      <c r="B434" s="19" t="s">
        <v>703</v>
      </c>
      <c r="C434" s="20">
        <v>-111.626898</v>
      </c>
      <c r="D434" s="20">
        <v>45.557476000000001</v>
      </c>
      <c r="E434" s="20">
        <v>6356620000</v>
      </c>
      <c r="F434" s="20">
        <v>15.099299999999999</v>
      </c>
      <c r="G434" s="20">
        <v>89.147199999999998</v>
      </c>
      <c r="H434" s="20">
        <v>1750.32</v>
      </c>
      <c r="I434" s="20">
        <v>3.24133</v>
      </c>
    </row>
    <row r="435" spans="1:9" x14ac:dyDescent="0.25">
      <c r="A435" t="str">
        <f t="shared" si="6"/>
        <v>66y-2</v>
      </c>
      <c r="B435" s="19" t="s">
        <v>704</v>
      </c>
      <c r="C435" s="20">
        <v>-111.626862</v>
      </c>
      <c r="D435" s="20">
        <v>45.557563999999999</v>
      </c>
      <c r="E435" s="20">
        <v>4205670000</v>
      </c>
      <c r="F435" s="20">
        <v>14.8018</v>
      </c>
      <c r="G435" s="20">
        <v>84.447400000000002</v>
      </c>
      <c r="H435" s="20">
        <v>1748.71</v>
      </c>
      <c r="I435" s="20">
        <v>3.24133</v>
      </c>
    </row>
    <row r="436" spans="1:9" x14ac:dyDescent="0.25">
      <c r="A436" t="str">
        <f t="shared" si="6"/>
        <v>66y-1</v>
      </c>
      <c r="B436" s="19" t="s">
        <v>705</v>
      </c>
      <c r="C436" s="20">
        <v>-111.62682599999999</v>
      </c>
      <c r="D436" s="20">
        <v>45.557651999999997</v>
      </c>
      <c r="E436" s="20">
        <v>1560680000</v>
      </c>
      <c r="F436" s="20">
        <v>14.5749</v>
      </c>
      <c r="G436" s="20">
        <v>81.154899999999998</v>
      </c>
      <c r="H436" s="20">
        <v>1746.75</v>
      </c>
      <c r="I436" s="20">
        <v>-0.72412100000000001</v>
      </c>
    </row>
    <row r="437" spans="1:9" x14ac:dyDescent="0.25">
      <c r="A437" t="str">
        <f t="shared" si="6"/>
        <v>66y1</v>
      </c>
      <c r="B437" s="19" t="s">
        <v>489</v>
      </c>
      <c r="C437" s="20">
        <v>-111.626754651</v>
      </c>
      <c r="D437" s="20">
        <v>45.557826409</v>
      </c>
      <c r="E437" s="20">
        <v>-2192280000</v>
      </c>
      <c r="F437" s="20">
        <v>13.935499999999999</v>
      </c>
      <c r="G437" s="20">
        <v>82.817499999999995</v>
      </c>
      <c r="H437" s="20">
        <v>1743.42</v>
      </c>
      <c r="I437" s="20">
        <v>-2.24133</v>
      </c>
    </row>
    <row r="438" spans="1:9" x14ac:dyDescent="0.25">
      <c r="A438" t="str">
        <f t="shared" si="6"/>
        <v>66y2</v>
      </c>
      <c r="B438" s="19" t="s">
        <v>490</v>
      </c>
      <c r="C438" s="20">
        <v>-111.626719302</v>
      </c>
      <c r="D438" s="20">
        <v>45.557912817000002</v>
      </c>
      <c r="E438" s="20">
        <v>-3544270000</v>
      </c>
      <c r="F438" s="20">
        <v>13.309200000000001</v>
      </c>
      <c r="G438" s="20">
        <v>92.823599999999999</v>
      </c>
      <c r="H438" s="20">
        <v>1742.33</v>
      </c>
      <c r="I438" s="20">
        <v>-2.24133</v>
      </c>
    </row>
    <row r="439" spans="1:9" x14ac:dyDescent="0.25">
      <c r="A439" t="str">
        <f t="shared" si="6"/>
        <v>66y3</v>
      </c>
      <c r="B439" s="19" t="s">
        <v>491</v>
      </c>
      <c r="C439" s="20">
        <v>-111.626683953</v>
      </c>
      <c r="D439" s="20">
        <v>45.557999226</v>
      </c>
      <c r="E439" s="20">
        <v>-4588450000</v>
      </c>
      <c r="F439" s="20">
        <v>12.7638</v>
      </c>
      <c r="G439" s="20">
        <v>103.45399999999999</v>
      </c>
      <c r="H439" s="20">
        <v>1741.4</v>
      </c>
      <c r="I439" s="20">
        <v>-3.5172099999999999</v>
      </c>
    </row>
    <row r="440" spans="1:9" x14ac:dyDescent="0.25">
      <c r="A440" t="str">
        <f t="shared" si="6"/>
        <v>66y4</v>
      </c>
      <c r="B440" s="19" t="s">
        <v>492</v>
      </c>
      <c r="C440" s="20">
        <v>-111.626648604</v>
      </c>
      <c r="D440" s="20">
        <v>45.558085634000001</v>
      </c>
      <c r="E440" s="20">
        <v>-4951100000</v>
      </c>
      <c r="F440" s="20">
        <v>12.353400000000001</v>
      </c>
      <c r="G440" s="20">
        <v>113.56</v>
      </c>
      <c r="H440" s="20">
        <v>1741.06</v>
      </c>
      <c r="I440" s="20">
        <v>-3.5172099999999999</v>
      </c>
    </row>
    <row r="441" spans="1:9" x14ac:dyDescent="0.25">
      <c r="A441" t="str">
        <f t="shared" si="6"/>
        <v>66y5</v>
      </c>
      <c r="B441" s="19" t="s">
        <v>493</v>
      </c>
      <c r="C441" s="20">
        <v>-111.626613255</v>
      </c>
      <c r="D441" s="20">
        <v>45.558172042999999</v>
      </c>
      <c r="E441" s="20">
        <v>-3928220000</v>
      </c>
      <c r="F441" s="20">
        <v>12.1432</v>
      </c>
      <c r="G441" s="20">
        <v>121.075</v>
      </c>
      <c r="H441" s="20">
        <v>1741.68</v>
      </c>
      <c r="I441" s="20">
        <v>-3.5172099999999999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9D3-813A-4795-A5E5-6414580A8818}">
  <dimension ref="A1:BD442"/>
  <sheetViews>
    <sheetView topLeftCell="AV1" workbookViewId="0">
      <selection activeCell="S1" sqref="S1:BD1048576"/>
    </sheetView>
  </sheetViews>
  <sheetFormatPr defaultRowHeight="15" x14ac:dyDescent="0.25"/>
  <cols>
    <col min="1" max="1" width="19.5703125" bestFit="1" customWidth="1"/>
    <col min="2" max="3" width="19.7109375" style="20" customWidth="1"/>
    <col min="4" max="4" width="24.7109375" style="20" bestFit="1" customWidth="1"/>
    <col min="5" max="5" width="14.7109375" style="20" bestFit="1" customWidth="1"/>
    <col min="6" max="6" width="15.7109375" style="20" bestFit="1" customWidth="1"/>
    <col min="7" max="7" width="17.140625" style="20" bestFit="1" customWidth="1"/>
    <col min="8" max="8" width="14.42578125" style="20" bestFit="1" customWidth="1"/>
    <col min="9" max="9" width="20.85546875" style="20" bestFit="1" customWidth="1"/>
    <col min="10" max="10" width="7.28515625" bestFit="1" customWidth="1"/>
    <col min="11" max="11" width="13.28515625" bestFit="1" customWidth="1"/>
    <col min="12" max="12" width="16.140625" bestFit="1" customWidth="1"/>
    <col min="13" max="13" width="15.28515625" bestFit="1" customWidth="1"/>
    <col min="14" max="14" width="12.7109375" bestFit="1" customWidth="1"/>
    <col min="15" max="15" width="12" bestFit="1" customWidth="1"/>
    <col min="16" max="16" width="14.7109375" customWidth="1"/>
    <col min="17" max="17" width="17" customWidth="1"/>
    <col min="18" max="18" width="17.7109375" customWidth="1"/>
    <col min="19" max="19" width="17.28515625" customWidth="1"/>
    <col min="20" max="20" width="46.7109375" bestFit="1" customWidth="1"/>
    <col min="21" max="21" width="16.85546875" bestFit="1" customWidth="1"/>
    <col min="22" max="22" width="16.7109375" bestFit="1" customWidth="1"/>
    <col min="23" max="23" width="23.7109375" customWidth="1"/>
    <col min="30" max="30" width="19" customWidth="1"/>
    <col min="31" max="31" width="18.140625" customWidth="1"/>
    <col min="32" max="32" width="17.7109375" customWidth="1"/>
    <col min="33" max="33" width="16" customWidth="1"/>
    <col min="34" max="34" width="18" customWidth="1"/>
    <col min="35" max="35" width="22.85546875" customWidth="1"/>
    <col min="36" max="36" width="23" customWidth="1"/>
    <col min="37" max="37" width="26.42578125" customWidth="1"/>
    <col min="38" max="38" width="24.5703125" customWidth="1"/>
    <col min="39" max="39" width="21.28515625" customWidth="1"/>
    <col min="40" max="40" width="13.5703125" bestFit="1" customWidth="1"/>
    <col min="41" max="41" width="15.5703125" bestFit="1" customWidth="1"/>
    <col min="42" max="42" width="14.28515625" bestFit="1" customWidth="1"/>
    <col min="43" max="43" width="16.140625" bestFit="1" customWidth="1"/>
    <col min="44" max="44" width="20.7109375" bestFit="1" customWidth="1"/>
    <col min="45" max="45" width="20.28515625" bestFit="1" customWidth="1"/>
    <col min="46" max="46" width="22.7109375" bestFit="1" customWidth="1"/>
    <col min="47" max="47" width="17.28515625" bestFit="1" customWidth="1"/>
    <col min="49" max="49" width="16.28515625" bestFit="1" customWidth="1"/>
  </cols>
  <sheetData>
    <row r="1" spans="1:56" x14ac:dyDescent="0.25">
      <c r="A1" t="s">
        <v>707</v>
      </c>
      <c r="B1" s="20" t="s">
        <v>3</v>
      </c>
      <c r="C1" s="20" t="s">
        <v>4</v>
      </c>
      <c r="D1" s="20" t="s">
        <v>495</v>
      </c>
      <c r="E1" s="20" t="s">
        <v>496</v>
      </c>
      <c r="F1" s="20" t="s">
        <v>497</v>
      </c>
      <c r="G1" s="20" t="s">
        <v>5</v>
      </c>
      <c r="H1" s="20" t="s">
        <v>498</v>
      </c>
      <c r="I1" s="20" t="s">
        <v>709</v>
      </c>
      <c r="J1" s="1" t="s">
        <v>1</v>
      </c>
      <c r="K1" s="1" t="s">
        <v>708</v>
      </c>
      <c r="L1" s="1" t="s">
        <v>711</v>
      </c>
      <c r="M1" s="1" t="s">
        <v>710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2" t="s">
        <v>10</v>
      </c>
      <c r="V1" s="1" t="s">
        <v>11</v>
      </c>
      <c r="W1" s="1" t="s">
        <v>494</v>
      </c>
      <c r="X1" s="3" t="s">
        <v>12</v>
      </c>
      <c r="Y1" s="4" t="s">
        <v>13</v>
      </c>
      <c r="Z1" s="4" t="s">
        <v>14</v>
      </c>
      <c r="AA1" s="4" t="s">
        <v>15</v>
      </c>
      <c r="AB1" s="4" t="s">
        <v>16</v>
      </c>
      <c r="AC1" s="4" t="s">
        <v>17</v>
      </c>
      <c r="AD1" s="2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2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5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</row>
    <row r="2" spans="1:56" ht="15.75" x14ac:dyDescent="0.25">
      <c r="A2" t="s">
        <v>45</v>
      </c>
      <c r="B2" s="20">
        <v>-111.647588238</v>
      </c>
      <c r="C2" s="20">
        <v>45.598918103999999</v>
      </c>
      <c r="D2" s="20">
        <v>-2319390000</v>
      </c>
      <c r="E2" s="20">
        <v>6.79244</v>
      </c>
      <c r="F2" s="20">
        <v>235.2</v>
      </c>
      <c r="G2" s="20">
        <v>1527.36</v>
      </c>
      <c r="H2" s="20">
        <v>-0.86206099999999997</v>
      </c>
      <c r="I2" s="20">
        <f>(B2*C2+1)^2</f>
        <v>25908193.987685252</v>
      </c>
      <c r="J2" s="7" t="s">
        <v>45</v>
      </c>
      <c r="K2" s="7">
        <f>(N2*O2+1)^2</f>
        <v>25908193.987685252</v>
      </c>
      <c r="L2" s="7" t="str">
        <f>IF(I2=K2, "yes", "no")</f>
        <v>yes</v>
      </c>
      <c r="M2" s="7" t="str">
        <f>IF(J2=A2, "yes", "no")</f>
        <v>yes</v>
      </c>
      <c r="N2" s="7">
        <v>-111.647588238</v>
      </c>
      <c r="O2" s="7">
        <v>45.598918103999999</v>
      </c>
      <c r="P2" s="7">
        <v>1527.38494468</v>
      </c>
      <c r="Q2" s="7">
        <v>8.4504985809300006</v>
      </c>
      <c r="R2" s="7">
        <v>242.04702758799999</v>
      </c>
      <c r="S2" s="7" t="s">
        <v>16</v>
      </c>
      <c r="T2" s="7" t="s">
        <v>46</v>
      </c>
      <c r="U2" s="8">
        <v>21</v>
      </c>
      <c r="V2" s="8">
        <v>66.3</v>
      </c>
      <c r="W2" s="8">
        <v>23.7</v>
      </c>
      <c r="X2" s="9">
        <v>0</v>
      </c>
      <c r="Y2" s="10">
        <v>0</v>
      </c>
      <c r="Z2" s="10">
        <v>0</v>
      </c>
      <c r="AA2" s="10">
        <v>0</v>
      </c>
      <c r="AB2" s="10">
        <v>1</v>
      </c>
      <c r="AC2" s="10">
        <v>0</v>
      </c>
      <c r="AD2" s="11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9">
        <v>10</v>
      </c>
      <c r="AO2" s="10">
        <v>10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2">
        <v>40</v>
      </c>
      <c r="AX2">
        <v>0</v>
      </c>
      <c r="AY2">
        <v>2</v>
      </c>
      <c r="AZ2">
        <v>5</v>
      </c>
      <c r="BA2">
        <v>0</v>
      </c>
      <c r="BB2">
        <v>0</v>
      </c>
      <c r="BC2">
        <v>0</v>
      </c>
      <c r="BD2">
        <v>0</v>
      </c>
    </row>
    <row r="3" spans="1:56" ht="15.75" x14ac:dyDescent="0.25">
      <c r="A3" t="s">
        <v>47</v>
      </c>
      <c r="B3" s="20">
        <v>-111.64746058999999</v>
      </c>
      <c r="C3" s="20">
        <v>45.598910482999997</v>
      </c>
      <c r="D3" s="20">
        <v>-2008460000</v>
      </c>
      <c r="E3" s="20">
        <v>6.5165899999999999</v>
      </c>
      <c r="F3" s="20">
        <v>233.28899999999999</v>
      </c>
      <c r="G3" s="20">
        <v>1528.66</v>
      </c>
      <c r="H3" s="20">
        <v>-0.86206099999999997</v>
      </c>
      <c r="I3" s="20">
        <f t="shared" ref="I3:I66" si="0">(B3*C3+1)^2</f>
        <v>25908126.071980942</v>
      </c>
      <c r="J3" s="7" t="s">
        <v>47</v>
      </c>
      <c r="K3" s="7">
        <f t="shared" ref="K3:K66" si="1">(N3*O3+1)^2</f>
        <v>25908126.071980942</v>
      </c>
      <c r="L3" s="7" t="str">
        <f t="shared" ref="L3:L66" si="2">IF(I3=K3, "yes", "no")</f>
        <v>yes</v>
      </c>
      <c r="M3" s="7" t="str">
        <f t="shared" ref="M3:M66" si="3">IF(J3=A3, "yes", "no")</f>
        <v>yes</v>
      </c>
      <c r="N3" s="7">
        <v>-111.64746058999999</v>
      </c>
      <c r="O3" s="7">
        <v>45.598910482999997</v>
      </c>
      <c r="P3" s="7">
        <v>1528.6512777600001</v>
      </c>
      <c r="Q3" s="7">
        <v>8.4504985809300006</v>
      </c>
      <c r="R3" s="7">
        <v>242.04702758799999</v>
      </c>
      <c r="S3" s="7" t="s">
        <v>16</v>
      </c>
      <c r="T3" s="7" t="s">
        <v>46</v>
      </c>
      <c r="U3" s="8">
        <v>21</v>
      </c>
      <c r="V3" s="8">
        <v>66.3</v>
      </c>
      <c r="W3" s="8">
        <v>23.7</v>
      </c>
      <c r="X3" s="9">
        <v>0</v>
      </c>
      <c r="Y3" s="10">
        <v>0</v>
      </c>
      <c r="Z3" s="10">
        <v>0</v>
      </c>
      <c r="AA3" s="10">
        <v>0</v>
      </c>
      <c r="AB3" s="10">
        <v>1</v>
      </c>
      <c r="AC3" s="10">
        <v>0</v>
      </c>
      <c r="AD3" s="11">
        <v>0</v>
      </c>
      <c r="AE3" s="7">
        <v>0</v>
      </c>
      <c r="AF3" s="7">
        <v>1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1</v>
      </c>
      <c r="AN3" s="9">
        <v>0</v>
      </c>
      <c r="AO3" s="10">
        <v>5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85</v>
      </c>
      <c r="AW3" s="12">
        <v>0</v>
      </c>
      <c r="AX3">
        <v>0</v>
      </c>
      <c r="AY3">
        <v>1</v>
      </c>
      <c r="AZ3">
        <v>5</v>
      </c>
      <c r="BA3">
        <v>0</v>
      </c>
      <c r="BB3">
        <v>0</v>
      </c>
      <c r="BC3">
        <v>1</v>
      </c>
      <c r="BD3">
        <v>5</v>
      </c>
    </row>
    <row r="4" spans="1:56" ht="15.75" x14ac:dyDescent="0.25">
      <c r="A4" t="s">
        <v>48</v>
      </c>
      <c r="B4" s="20">
        <v>-111.64733294299999</v>
      </c>
      <c r="C4" s="20">
        <v>45.598902862000003</v>
      </c>
      <c r="D4" s="20">
        <v>-863564000</v>
      </c>
      <c r="E4" s="20">
        <v>5.6898900000000001</v>
      </c>
      <c r="F4" s="20">
        <v>226.65700000000001</v>
      </c>
      <c r="G4" s="20">
        <v>1529.96</v>
      </c>
      <c r="H4" s="20">
        <v>0.41381800000000002</v>
      </c>
      <c r="I4" s="20">
        <f t="shared" si="0"/>
        <v>25908058.156849653</v>
      </c>
      <c r="J4" s="7" t="s">
        <v>48</v>
      </c>
      <c r="K4" s="7">
        <f t="shared" si="1"/>
        <v>25908058.156849653</v>
      </c>
      <c r="L4" s="7" t="str">
        <f t="shared" si="2"/>
        <v>yes</v>
      </c>
      <c r="M4" s="7" t="str">
        <f t="shared" si="3"/>
        <v>yes</v>
      </c>
      <c r="N4" s="7">
        <v>-111.64733294299999</v>
      </c>
      <c r="O4" s="7">
        <v>45.598902862000003</v>
      </c>
      <c r="P4" s="7">
        <v>1529.9172409800001</v>
      </c>
      <c r="Q4" s="7">
        <v>6.5572109222400004</v>
      </c>
      <c r="R4" s="7">
        <v>232.37022399899999</v>
      </c>
      <c r="S4" s="7" t="s">
        <v>16</v>
      </c>
      <c r="T4" s="7" t="s">
        <v>46</v>
      </c>
      <c r="U4" s="8">
        <v>21</v>
      </c>
      <c r="V4" s="8">
        <v>66.3</v>
      </c>
      <c r="W4" s="8">
        <v>23.7</v>
      </c>
      <c r="X4" s="9">
        <v>0</v>
      </c>
      <c r="Y4" s="10">
        <v>0</v>
      </c>
      <c r="Z4" s="10">
        <v>0</v>
      </c>
      <c r="AA4" s="10">
        <v>0</v>
      </c>
      <c r="AB4" s="10">
        <v>1</v>
      </c>
      <c r="AC4" s="10">
        <v>0</v>
      </c>
      <c r="AD4" s="11">
        <v>0</v>
      </c>
      <c r="AE4" s="7">
        <v>1</v>
      </c>
      <c r="AF4" s="7">
        <v>1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1</v>
      </c>
      <c r="AN4" s="9">
        <v>5</v>
      </c>
      <c r="AO4" s="10">
        <v>25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5</v>
      </c>
      <c r="AV4" s="10">
        <v>30</v>
      </c>
      <c r="AW4" s="12">
        <v>0</v>
      </c>
      <c r="AX4">
        <v>15</v>
      </c>
      <c r="AY4">
        <v>2</v>
      </c>
      <c r="AZ4">
        <v>5</v>
      </c>
      <c r="BA4">
        <v>0</v>
      </c>
      <c r="BB4">
        <v>0</v>
      </c>
      <c r="BC4">
        <v>1</v>
      </c>
      <c r="BD4">
        <v>10</v>
      </c>
    </row>
    <row r="5" spans="1:56" ht="15.75" x14ac:dyDescent="0.25">
      <c r="A5" t="s">
        <v>49</v>
      </c>
      <c r="B5" s="20">
        <v>-111.64720529500001</v>
      </c>
      <c r="C5" s="20">
        <v>45.598895241999998</v>
      </c>
      <c r="D5" s="20">
        <v>232424000</v>
      </c>
      <c r="E5" s="20">
        <v>4.9145000000000003</v>
      </c>
      <c r="F5" s="20">
        <v>218.44800000000001</v>
      </c>
      <c r="G5" s="20">
        <v>1531.13</v>
      </c>
      <c r="H5" s="20">
        <v>0.41381800000000002</v>
      </c>
      <c r="I5" s="20">
        <f t="shared" si="0"/>
        <v>25907990.242499556</v>
      </c>
      <c r="J5" s="7" t="s">
        <v>49</v>
      </c>
      <c r="K5" s="7">
        <f t="shared" si="1"/>
        <v>25907990.242499556</v>
      </c>
      <c r="L5" s="7" t="str">
        <f t="shared" si="2"/>
        <v>yes</v>
      </c>
      <c r="M5" s="7" t="str">
        <f t="shared" si="3"/>
        <v>yes</v>
      </c>
      <c r="N5" s="7">
        <v>-111.64720529500001</v>
      </c>
      <c r="O5" s="7">
        <v>45.598895241999998</v>
      </c>
      <c r="P5" s="7">
        <v>1530.7041678099999</v>
      </c>
      <c r="Q5" s="7">
        <v>6.5572109222400004</v>
      </c>
      <c r="R5" s="7">
        <v>232.37022399899999</v>
      </c>
      <c r="S5" s="7" t="s">
        <v>16</v>
      </c>
      <c r="T5" s="7" t="s">
        <v>46</v>
      </c>
      <c r="U5" s="8">
        <v>21</v>
      </c>
      <c r="V5" s="8">
        <v>66.3</v>
      </c>
      <c r="W5" s="8">
        <v>23.7</v>
      </c>
      <c r="X5" s="9">
        <v>0</v>
      </c>
      <c r="Y5" s="10">
        <v>0</v>
      </c>
      <c r="Z5" s="10">
        <v>0</v>
      </c>
      <c r="AA5" s="10">
        <v>0</v>
      </c>
      <c r="AB5" s="10">
        <v>1</v>
      </c>
      <c r="AC5" s="10">
        <v>0</v>
      </c>
      <c r="AD5" s="11">
        <v>0</v>
      </c>
      <c r="AE5" s="7">
        <v>1</v>
      </c>
      <c r="AF5" s="7">
        <v>1</v>
      </c>
      <c r="AG5" s="7">
        <v>0</v>
      </c>
      <c r="AH5" s="7">
        <v>0</v>
      </c>
      <c r="AI5" s="7">
        <v>1</v>
      </c>
      <c r="AJ5" s="7">
        <v>0</v>
      </c>
      <c r="AK5" s="7">
        <v>0</v>
      </c>
      <c r="AL5" s="7">
        <v>0</v>
      </c>
      <c r="AM5" s="7">
        <v>1</v>
      </c>
      <c r="AN5" s="9">
        <v>10</v>
      </c>
      <c r="AO5" s="10">
        <v>20</v>
      </c>
      <c r="AP5" s="10">
        <v>0</v>
      </c>
      <c r="AQ5" s="10">
        <v>0</v>
      </c>
      <c r="AR5" s="10">
        <v>5</v>
      </c>
      <c r="AS5" s="10">
        <v>0</v>
      </c>
      <c r="AT5" s="10">
        <v>0</v>
      </c>
      <c r="AU5" s="10">
        <v>0</v>
      </c>
      <c r="AV5" s="10">
        <v>35</v>
      </c>
      <c r="AW5" s="12">
        <v>0</v>
      </c>
      <c r="AX5">
        <v>0</v>
      </c>
      <c r="AY5">
        <v>3</v>
      </c>
      <c r="AZ5">
        <v>10</v>
      </c>
      <c r="BA5">
        <v>0</v>
      </c>
      <c r="BB5">
        <v>0</v>
      </c>
      <c r="BC5">
        <v>1</v>
      </c>
      <c r="BD5">
        <v>5</v>
      </c>
    </row>
    <row r="6" spans="1:56" ht="15.75" x14ac:dyDescent="0.25">
      <c r="A6" t="s">
        <v>50</v>
      </c>
      <c r="B6" s="20">
        <v>-111.64707764800001</v>
      </c>
      <c r="C6" s="20">
        <v>45.598887621000003</v>
      </c>
      <c r="D6" s="20">
        <v>1345490000</v>
      </c>
      <c r="E6" s="20">
        <v>4.5251700000000001</v>
      </c>
      <c r="F6" s="20">
        <v>199.75299999999999</v>
      </c>
      <c r="G6" s="20">
        <v>1531.51</v>
      </c>
      <c r="H6" s="20">
        <v>0.689697</v>
      </c>
      <c r="I6" s="20">
        <f t="shared" si="0"/>
        <v>25907922.327585906</v>
      </c>
      <c r="J6" s="7" t="s">
        <v>50</v>
      </c>
      <c r="K6" s="7">
        <f t="shared" si="1"/>
        <v>25907922.327585906</v>
      </c>
      <c r="L6" s="7" t="str">
        <f t="shared" si="2"/>
        <v>yes</v>
      </c>
      <c r="M6" s="7" t="str">
        <f t="shared" si="3"/>
        <v>yes</v>
      </c>
      <c r="N6" s="7">
        <v>-111.64707764800001</v>
      </c>
      <c r="O6" s="7">
        <v>45.598887621000003</v>
      </c>
      <c r="P6" s="7">
        <v>1531.22117766</v>
      </c>
      <c r="Q6" s="7">
        <v>4.54064178467</v>
      </c>
      <c r="R6" s="7">
        <v>189.26002502399999</v>
      </c>
      <c r="S6" s="7" t="s">
        <v>16</v>
      </c>
      <c r="T6" s="7" t="s">
        <v>46</v>
      </c>
      <c r="U6" s="8">
        <v>21</v>
      </c>
      <c r="V6" s="8">
        <v>66.3</v>
      </c>
      <c r="W6" s="8">
        <v>23.7</v>
      </c>
      <c r="X6" s="9">
        <v>0</v>
      </c>
      <c r="Y6" s="10">
        <v>0</v>
      </c>
      <c r="Z6" s="10">
        <v>0</v>
      </c>
      <c r="AA6" s="10">
        <v>0</v>
      </c>
      <c r="AB6" s="10">
        <v>1</v>
      </c>
      <c r="AC6" s="10">
        <v>0</v>
      </c>
      <c r="AD6" s="11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1</v>
      </c>
      <c r="AL6" s="7">
        <v>0</v>
      </c>
      <c r="AM6" s="7">
        <v>1</v>
      </c>
      <c r="AN6" s="9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5</v>
      </c>
      <c r="AU6" s="10">
        <v>0</v>
      </c>
      <c r="AV6" s="10">
        <v>50</v>
      </c>
      <c r="AW6" s="12">
        <v>0</v>
      </c>
      <c r="AX6">
        <v>25</v>
      </c>
      <c r="AY6">
        <v>2</v>
      </c>
      <c r="AZ6">
        <v>5</v>
      </c>
      <c r="BA6">
        <v>0</v>
      </c>
      <c r="BB6">
        <v>0</v>
      </c>
      <c r="BC6">
        <v>0</v>
      </c>
      <c r="BD6">
        <v>0</v>
      </c>
    </row>
    <row r="7" spans="1:56" ht="15.75" x14ac:dyDescent="0.25">
      <c r="A7" t="s">
        <v>51</v>
      </c>
      <c r="B7" s="20">
        <v>-111.64695</v>
      </c>
      <c r="C7" s="20">
        <v>45.598880000000001</v>
      </c>
      <c r="D7" s="20">
        <v>2419890000</v>
      </c>
      <c r="E7" s="20">
        <v>4.1216600000000003</v>
      </c>
      <c r="F7" s="20">
        <v>180.01</v>
      </c>
      <c r="G7" s="20">
        <v>1531.92</v>
      </c>
      <c r="H7" s="20">
        <v>0.689697</v>
      </c>
      <c r="I7" s="20">
        <f t="shared" si="0"/>
        <v>25907854.412316877</v>
      </c>
      <c r="J7" s="7" t="s">
        <v>51</v>
      </c>
      <c r="K7" s="7">
        <f t="shared" si="1"/>
        <v>25907854.412316877</v>
      </c>
      <c r="L7" s="7" t="str">
        <f t="shared" si="2"/>
        <v>yes</v>
      </c>
      <c r="M7" s="7" t="str">
        <f t="shared" si="3"/>
        <v>yes</v>
      </c>
      <c r="N7" s="7">
        <v>-111.64695</v>
      </c>
      <c r="O7" s="7">
        <v>45.598880000000001</v>
      </c>
      <c r="P7" s="7">
        <v>1531.72413016</v>
      </c>
      <c r="Q7" s="7">
        <v>4.54064178467</v>
      </c>
      <c r="R7" s="7">
        <v>189.26002502399999</v>
      </c>
      <c r="S7" s="7" t="s">
        <v>16</v>
      </c>
      <c r="T7" s="7" t="s">
        <v>46</v>
      </c>
      <c r="U7" s="8">
        <v>21</v>
      </c>
      <c r="V7" s="8">
        <v>66.3</v>
      </c>
      <c r="W7" s="8">
        <v>23.7</v>
      </c>
      <c r="X7" s="9">
        <v>0</v>
      </c>
      <c r="Y7" s="10">
        <v>0</v>
      </c>
      <c r="Z7" s="10">
        <v>0</v>
      </c>
      <c r="AA7" s="10">
        <v>0</v>
      </c>
      <c r="AB7" s="10">
        <v>1</v>
      </c>
      <c r="AC7" s="10">
        <v>0</v>
      </c>
      <c r="AD7" s="11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1</v>
      </c>
      <c r="AN7" s="9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15</v>
      </c>
      <c r="AV7" s="10">
        <v>15</v>
      </c>
      <c r="AW7" s="12">
        <v>0</v>
      </c>
      <c r="AX7">
        <v>5</v>
      </c>
      <c r="AY7">
        <v>2</v>
      </c>
      <c r="AZ7">
        <v>10</v>
      </c>
      <c r="BA7">
        <v>0</v>
      </c>
      <c r="BB7">
        <v>0</v>
      </c>
      <c r="BC7">
        <v>0</v>
      </c>
      <c r="BD7">
        <v>0</v>
      </c>
    </row>
    <row r="8" spans="1:56" ht="15.75" x14ac:dyDescent="0.25">
      <c r="A8" t="s">
        <v>52</v>
      </c>
      <c r="B8" s="20">
        <v>-111.646816</v>
      </c>
      <c r="C8" s="20">
        <v>45.598872</v>
      </c>
      <c r="D8" s="20">
        <v>140706000</v>
      </c>
      <c r="E8" s="20">
        <v>4.6494400000000002</v>
      </c>
      <c r="F8" s="20">
        <v>169.18799999999999</v>
      </c>
      <c r="G8" s="20">
        <v>1531.42</v>
      </c>
      <c r="H8" s="20">
        <v>0.689697</v>
      </c>
      <c r="I8" s="20">
        <f t="shared" si="0"/>
        <v>25907783.117842954</v>
      </c>
      <c r="J8" s="7" t="s">
        <v>52</v>
      </c>
      <c r="K8" s="7">
        <f t="shared" si="1"/>
        <v>25907783.117842954</v>
      </c>
      <c r="L8" s="7" t="str">
        <f t="shared" si="2"/>
        <v>yes</v>
      </c>
      <c r="M8" s="7" t="str">
        <f t="shared" si="3"/>
        <v>yes</v>
      </c>
      <c r="N8" s="7">
        <v>-111.646816</v>
      </c>
      <c r="O8" s="7">
        <v>45.598872</v>
      </c>
      <c r="P8" s="7">
        <v>1531.32064543</v>
      </c>
      <c r="Q8" s="7">
        <v>4.54064178467</v>
      </c>
      <c r="R8" s="7">
        <v>189.26002502399999</v>
      </c>
      <c r="S8" s="7" t="s">
        <v>16</v>
      </c>
      <c r="T8" s="7" t="s">
        <v>46</v>
      </c>
      <c r="U8" s="8">
        <v>21</v>
      </c>
      <c r="V8" s="8">
        <v>66.3</v>
      </c>
      <c r="W8" s="8">
        <v>23.7</v>
      </c>
      <c r="X8" s="9">
        <v>0</v>
      </c>
      <c r="Y8" s="10">
        <v>0</v>
      </c>
      <c r="Z8" s="10">
        <v>0</v>
      </c>
      <c r="AA8" s="10">
        <v>0</v>
      </c>
      <c r="AB8" s="10">
        <v>1</v>
      </c>
      <c r="AC8" s="10">
        <v>0</v>
      </c>
      <c r="AD8" s="11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1</v>
      </c>
      <c r="AM8" s="7">
        <v>1</v>
      </c>
      <c r="AN8" s="9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30</v>
      </c>
      <c r="AV8" s="10">
        <v>30</v>
      </c>
      <c r="AW8" s="12">
        <v>0</v>
      </c>
      <c r="AX8">
        <v>10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ht="15.75" x14ac:dyDescent="0.25">
      <c r="A9" t="s">
        <v>53</v>
      </c>
      <c r="B9" s="20">
        <v>-111.646682</v>
      </c>
      <c r="C9" s="20">
        <v>45.598863999999999</v>
      </c>
      <c r="D9" s="20">
        <v>-2105650000</v>
      </c>
      <c r="E9" s="20">
        <v>5.24397</v>
      </c>
      <c r="F9" s="20">
        <v>158.87100000000001</v>
      </c>
      <c r="G9" s="20">
        <v>1530.88</v>
      </c>
      <c r="H9" s="20">
        <v>0</v>
      </c>
      <c r="I9" s="20">
        <f t="shared" si="0"/>
        <v>25907711.823488947</v>
      </c>
      <c r="J9" s="7" t="s">
        <v>53</v>
      </c>
      <c r="K9" s="7">
        <f t="shared" si="1"/>
        <v>25907711.823488947</v>
      </c>
      <c r="L9" s="7" t="str">
        <f t="shared" si="2"/>
        <v>yes</v>
      </c>
      <c r="M9" s="7" t="str">
        <f t="shared" si="3"/>
        <v>yes</v>
      </c>
      <c r="N9" s="7">
        <v>-111.646682</v>
      </c>
      <c r="O9" s="7">
        <v>45.598863999999999</v>
      </c>
      <c r="P9" s="7">
        <v>1530.87286197</v>
      </c>
      <c r="Q9" s="7">
        <v>5.8938860893199996</v>
      </c>
      <c r="R9" s="7">
        <v>155.96969604500001</v>
      </c>
      <c r="S9" s="7" t="s">
        <v>16</v>
      </c>
      <c r="T9" s="7" t="s">
        <v>46</v>
      </c>
      <c r="U9" s="8">
        <v>21</v>
      </c>
      <c r="V9" s="8">
        <v>66.3</v>
      </c>
      <c r="W9" s="8">
        <v>23.7</v>
      </c>
      <c r="X9" s="9">
        <v>0</v>
      </c>
      <c r="Y9" s="10">
        <v>0</v>
      </c>
      <c r="Z9" s="10">
        <v>0</v>
      </c>
      <c r="AA9" s="10">
        <v>0</v>
      </c>
      <c r="AB9" s="10">
        <v>1</v>
      </c>
      <c r="AC9" s="10">
        <v>0</v>
      </c>
      <c r="AD9" s="11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1</v>
      </c>
      <c r="AM9" s="7">
        <v>1</v>
      </c>
      <c r="AN9" s="9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5</v>
      </c>
      <c r="AU9" s="10">
        <v>20</v>
      </c>
      <c r="AV9" s="10">
        <v>45</v>
      </c>
      <c r="AW9" s="12">
        <v>0</v>
      </c>
      <c r="AX9">
        <v>10</v>
      </c>
      <c r="AY9">
        <v>4</v>
      </c>
      <c r="AZ9">
        <v>5</v>
      </c>
      <c r="BA9">
        <v>0</v>
      </c>
      <c r="BB9">
        <v>0</v>
      </c>
      <c r="BC9">
        <v>0</v>
      </c>
      <c r="BD9">
        <v>0</v>
      </c>
    </row>
    <row r="10" spans="1:56" ht="15.75" x14ac:dyDescent="0.25">
      <c r="A10" t="s">
        <v>54</v>
      </c>
      <c r="B10" s="20">
        <v>-111.646548</v>
      </c>
      <c r="C10" s="20">
        <v>45.598855999999998</v>
      </c>
      <c r="D10" s="20">
        <v>-1374460000</v>
      </c>
      <c r="E10" s="20">
        <v>5.7225900000000003</v>
      </c>
      <c r="F10" s="20">
        <v>155.94</v>
      </c>
      <c r="G10" s="20">
        <v>1530.29</v>
      </c>
      <c r="H10" s="20">
        <v>0</v>
      </c>
      <c r="I10" s="20">
        <f t="shared" si="0"/>
        <v>25907640.529254869</v>
      </c>
      <c r="J10" s="7" t="s">
        <v>54</v>
      </c>
      <c r="K10" s="7">
        <f t="shared" si="1"/>
        <v>25907640.529254869</v>
      </c>
      <c r="L10" s="7" t="str">
        <f t="shared" si="2"/>
        <v>yes</v>
      </c>
      <c r="M10" s="7" t="str">
        <f t="shared" si="3"/>
        <v>yes</v>
      </c>
      <c r="N10" s="7">
        <v>-111.646548</v>
      </c>
      <c r="O10" s="7">
        <v>45.598855999999998</v>
      </c>
      <c r="P10" s="7">
        <v>1530.3279322599999</v>
      </c>
      <c r="Q10" s="7">
        <v>5.8938860893199996</v>
      </c>
      <c r="R10" s="7">
        <v>155.96969604500001</v>
      </c>
      <c r="S10" s="7" t="s">
        <v>16</v>
      </c>
      <c r="T10" s="7" t="s">
        <v>46</v>
      </c>
      <c r="U10" s="8">
        <v>21</v>
      </c>
      <c r="V10" s="8">
        <v>66.3</v>
      </c>
      <c r="W10" s="8">
        <v>23.7</v>
      </c>
      <c r="X10" s="9">
        <v>0</v>
      </c>
      <c r="Y10" s="10">
        <v>0</v>
      </c>
      <c r="Z10" s="10">
        <v>0</v>
      </c>
      <c r="AA10" s="10">
        <v>0</v>
      </c>
      <c r="AB10" s="10">
        <v>1</v>
      </c>
      <c r="AC10" s="10">
        <v>0</v>
      </c>
      <c r="AD10" s="11">
        <v>0</v>
      </c>
      <c r="AE10" s="7">
        <v>1</v>
      </c>
      <c r="AF10" s="7">
        <v>0</v>
      </c>
      <c r="AG10" s="7">
        <v>1</v>
      </c>
      <c r="AH10" s="7">
        <v>0</v>
      </c>
      <c r="AI10" s="7">
        <v>1</v>
      </c>
      <c r="AJ10" s="7">
        <v>1</v>
      </c>
      <c r="AK10" s="7">
        <v>1</v>
      </c>
      <c r="AL10" s="7">
        <v>0</v>
      </c>
      <c r="AM10" s="7">
        <v>1</v>
      </c>
      <c r="AN10" s="9">
        <v>10</v>
      </c>
      <c r="AO10" s="10">
        <v>0</v>
      </c>
      <c r="AP10" s="10">
        <v>10</v>
      </c>
      <c r="AQ10" s="10">
        <v>0</v>
      </c>
      <c r="AR10" s="10">
        <v>5</v>
      </c>
      <c r="AS10" s="10">
        <v>10</v>
      </c>
      <c r="AT10" s="10">
        <v>5</v>
      </c>
      <c r="AU10" s="10">
        <v>0</v>
      </c>
      <c r="AV10" s="10">
        <v>5</v>
      </c>
      <c r="AW10" s="12">
        <v>0</v>
      </c>
      <c r="AX10">
        <v>20</v>
      </c>
      <c r="AY10">
        <v>3</v>
      </c>
      <c r="AZ10">
        <v>15</v>
      </c>
      <c r="BA10">
        <v>1</v>
      </c>
      <c r="BB10">
        <v>1</v>
      </c>
      <c r="BC10">
        <v>0</v>
      </c>
      <c r="BD10">
        <v>0</v>
      </c>
    </row>
    <row r="11" spans="1:56" ht="15.75" x14ac:dyDescent="0.25">
      <c r="A11" t="s">
        <v>55</v>
      </c>
      <c r="B11" s="20">
        <v>-111.64641399999999</v>
      </c>
      <c r="C11" s="20">
        <v>45.598847999999997</v>
      </c>
      <c r="D11" s="20">
        <v>-373351000</v>
      </c>
      <c r="E11" s="20">
        <v>6.2129500000000002</v>
      </c>
      <c r="F11" s="20">
        <v>154.21700000000001</v>
      </c>
      <c r="G11" s="20">
        <v>1529.66</v>
      </c>
      <c r="H11" s="20">
        <v>0.103394</v>
      </c>
      <c r="I11" s="20">
        <f t="shared" si="0"/>
        <v>25907569.235140707</v>
      </c>
      <c r="J11" s="7" t="s">
        <v>55</v>
      </c>
      <c r="K11" s="7">
        <f t="shared" si="1"/>
        <v>25907569.235140707</v>
      </c>
      <c r="L11" s="7" t="str">
        <f t="shared" si="2"/>
        <v>yes</v>
      </c>
      <c r="M11" s="7" t="str">
        <f t="shared" si="3"/>
        <v>yes</v>
      </c>
      <c r="N11" s="7">
        <v>-111.64641399999999</v>
      </c>
      <c r="O11" s="7">
        <v>45.598847999999997</v>
      </c>
      <c r="P11" s="7">
        <v>1529.64961894</v>
      </c>
      <c r="Q11" s="7">
        <v>7.06401920319</v>
      </c>
      <c r="R11" s="7">
        <v>146.746658325</v>
      </c>
      <c r="S11" s="7" t="s">
        <v>16</v>
      </c>
      <c r="T11" s="7" t="s">
        <v>46</v>
      </c>
      <c r="U11" s="8">
        <v>21</v>
      </c>
      <c r="V11" s="8">
        <v>66.3</v>
      </c>
      <c r="W11" s="8">
        <v>23.7</v>
      </c>
      <c r="X11" s="9">
        <v>0</v>
      </c>
      <c r="Y11" s="10">
        <v>0</v>
      </c>
      <c r="Z11" s="10">
        <v>0</v>
      </c>
      <c r="AA11" s="10">
        <v>0</v>
      </c>
      <c r="AB11" s="10">
        <v>1</v>
      </c>
      <c r="AC11" s="10">
        <v>0</v>
      </c>
      <c r="AD11" s="11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9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3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ht="15.75" x14ac:dyDescent="0.25">
      <c r="A12" t="s">
        <v>56</v>
      </c>
      <c r="B12" s="20">
        <v>-111.64628</v>
      </c>
      <c r="C12" s="20">
        <v>45.598840000000003</v>
      </c>
      <c r="D12" s="20">
        <v>1027760000</v>
      </c>
      <c r="E12" s="20">
        <v>6.5533900000000003</v>
      </c>
      <c r="F12" s="20">
        <v>152.73599999999999</v>
      </c>
      <c r="G12" s="20">
        <v>1529.01</v>
      </c>
      <c r="H12" s="20">
        <v>0.103394</v>
      </c>
      <c r="I12" s="20">
        <f t="shared" si="0"/>
        <v>25907497.941146482</v>
      </c>
      <c r="J12" s="7" t="s">
        <v>56</v>
      </c>
      <c r="K12" s="7">
        <f t="shared" si="1"/>
        <v>25907497.941146482</v>
      </c>
      <c r="L12" s="7" t="str">
        <f t="shared" si="2"/>
        <v>yes</v>
      </c>
      <c r="M12" s="7" t="str">
        <f t="shared" si="3"/>
        <v>yes</v>
      </c>
      <c r="N12" s="7">
        <v>-111.64628</v>
      </c>
      <c r="O12" s="7">
        <v>45.598840000000003</v>
      </c>
      <c r="P12" s="7">
        <v>1528.95180974</v>
      </c>
      <c r="Q12" s="7">
        <v>7.06401920319</v>
      </c>
      <c r="R12" s="7">
        <v>146.746658325</v>
      </c>
      <c r="S12" s="7" t="s">
        <v>16</v>
      </c>
      <c r="T12" s="7" t="s">
        <v>46</v>
      </c>
      <c r="U12" s="8">
        <v>21</v>
      </c>
      <c r="V12" s="8">
        <v>66.3</v>
      </c>
      <c r="W12" s="8">
        <v>23.7</v>
      </c>
      <c r="X12" s="9">
        <v>0</v>
      </c>
      <c r="Y12" s="10">
        <v>0</v>
      </c>
      <c r="Z12" s="10">
        <v>0</v>
      </c>
      <c r="AA12" s="10">
        <v>0</v>
      </c>
      <c r="AB12" s="10">
        <v>1</v>
      </c>
      <c r="AC12" s="10">
        <v>0</v>
      </c>
      <c r="AD12" s="11">
        <v>0</v>
      </c>
      <c r="AE12" s="7">
        <v>1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1</v>
      </c>
      <c r="AL12" s="7">
        <v>0</v>
      </c>
      <c r="AM12" s="7">
        <v>1</v>
      </c>
      <c r="AN12" s="9">
        <v>10</v>
      </c>
      <c r="AO12" s="10">
        <v>0</v>
      </c>
      <c r="AP12" s="10">
        <v>0</v>
      </c>
      <c r="AQ12" s="10">
        <v>0</v>
      </c>
      <c r="AR12" s="10">
        <v>5</v>
      </c>
      <c r="AS12" s="10">
        <v>0</v>
      </c>
      <c r="AT12" s="10">
        <v>20</v>
      </c>
      <c r="AU12" s="10">
        <v>0</v>
      </c>
      <c r="AV12" s="10">
        <v>60</v>
      </c>
      <c r="AW12" s="13">
        <v>0</v>
      </c>
      <c r="AX12">
        <v>15</v>
      </c>
      <c r="AY12">
        <v>2</v>
      </c>
      <c r="AZ12">
        <v>5</v>
      </c>
      <c r="BA12">
        <v>1</v>
      </c>
      <c r="BB12">
        <v>5</v>
      </c>
      <c r="BC12">
        <v>0</v>
      </c>
      <c r="BD12">
        <v>0</v>
      </c>
    </row>
    <row r="13" spans="1:56" ht="15.75" x14ac:dyDescent="0.25">
      <c r="A13" t="s">
        <v>57</v>
      </c>
      <c r="B13" s="20">
        <v>-111.64703</v>
      </c>
      <c r="C13" s="20">
        <v>45.59845</v>
      </c>
      <c r="D13" s="20">
        <v>2213670000</v>
      </c>
      <c r="E13" s="20">
        <v>2.2315900000000002</v>
      </c>
      <c r="F13" s="20">
        <v>171.86099999999999</v>
      </c>
      <c r="G13" s="20">
        <v>1530</v>
      </c>
      <c r="H13" s="20">
        <v>2.8276400000000002</v>
      </c>
      <c r="I13" s="20">
        <f t="shared" si="0"/>
        <v>25907402.82844381</v>
      </c>
      <c r="J13" s="7" t="s">
        <v>57</v>
      </c>
      <c r="K13" s="7">
        <f t="shared" si="1"/>
        <v>25907402.82844381</v>
      </c>
      <c r="L13" s="7" t="str">
        <f t="shared" si="2"/>
        <v>yes</v>
      </c>
      <c r="M13" s="7" t="str">
        <f t="shared" si="3"/>
        <v>yes</v>
      </c>
      <c r="N13" s="7">
        <v>-111.64703</v>
      </c>
      <c r="O13" s="7">
        <v>45.59845</v>
      </c>
      <c r="P13" s="7">
        <v>1529.63722775</v>
      </c>
      <c r="Q13" s="7">
        <v>2.1636290550199999</v>
      </c>
      <c r="R13" s="7">
        <v>132.45982360799999</v>
      </c>
      <c r="S13" s="7" t="s">
        <v>16</v>
      </c>
      <c r="T13" s="7" t="s">
        <v>46</v>
      </c>
      <c r="U13" s="8">
        <v>21</v>
      </c>
      <c r="V13" s="8">
        <v>66.3</v>
      </c>
      <c r="W13" s="8">
        <v>23.7</v>
      </c>
      <c r="X13" s="9">
        <v>0</v>
      </c>
      <c r="Y13" s="10">
        <v>0</v>
      </c>
      <c r="Z13" s="10">
        <v>0</v>
      </c>
      <c r="AA13" s="10">
        <v>0</v>
      </c>
      <c r="AB13" s="10">
        <v>1</v>
      </c>
      <c r="AC13" s="10">
        <v>0</v>
      </c>
      <c r="AD13" s="11">
        <v>0</v>
      </c>
      <c r="AE13" s="7">
        <v>1</v>
      </c>
      <c r="AF13" s="7">
        <v>1</v>
      </c>
      <c r="AG13" s="7">
        <v>0</v>
      </c>
      <c r="AH13" s="7">
        <v>0</v>
      </c>
      <c r="AI13" s="7">
        <v>1</v>
      </c>
      <c r="AJ13" s="7">
        <v>0</v>
      </c>
      <c r="AK13" s="7">
        <v>0</v>
      </c>
      <c r="AL13" s="7">
        <v>1</v>
      </c>
      <c r="AM13" s="7">
        <v>1</v>
      </c>
      <c r="AN13" s="9">
        <v>5</v>
      </c>
      <c r="AO13" s="10">
        <v>15</v>
      </c>
      <c r="AP13" s="10">
        <v>0</v>
      </c>
      <c r="AQ13" s="10">
        <v>0</v>
      </c>
      <c r="AR13" s="10">
        <v>5</v>
      </c>
      <c r="AS13" s="10">
        <v>0</v>
      </c>
      <c r="AT13" s="10">
        <v>0</v>
      </c>
      <c r="AU13" s="10">
        <v>5</v>
      </c>
      <c r="AV13" s="10">
        <v>30</v>
      </c>
      <c r="AW13" s="13">
        <v>0</v>
      </c>
      <c r="AX13">
        <v>10</v>
      </c>
      <c r="AY13">
        <v>3</v>
      </c>
      <c r="AZ13">
        <v>5</v>
      </c>
      <c r="BA13">
        <v>0</v>
      </c>
      <c r="BB13">
        <v>0</v>
      </c>
      <c r="BC13">
        <v>0</v>
      </c>
      <c r="BD13">
        <v>0</v>
      </c>
    </row>
    <row r="14" spans="1:56" ht="15.75" x14ac:dyDescent="0.25">
      <c r="A14" t="s">
        <v>58</v>
      </c>
      <c r="B14" s="20">
        <v>-111.647014</v>
      </c>
      <c r="C14" s="20">
        <v>45.598536000000003</v>
      </c>
      <c r="D14" s="20">
        <v>816059000</v>
      </c>
      <c r="E14" s="20">
        <v>2.2461799999999998</v>
      </c>
      <c r="F14" s="20">
        <v>172.124</v>
      </c>
      <c r="G14" s="20">
        <v>1530</v>
      </c>
      <c r="H14" s="20">
        <v>0.689697</v>
      </c>
      <c r="I14" s="20">
        <f t="shared" si="0"/>
        <v>25907493.144959599</v>
      </c>
      <c r="J14" s="7" t="s">
        <v>58</v>
      </c>
      <c r="K14" s="7">
        <f t="shared" si="1"/>
        <v>25907493.144959599</v>
      </c>
      <c r="L14" s="7" t="str">
        <f t="shared" si="2"/>
        <v>yes</v>
      </c>
      <c r="M14" s="7" t="str">
        <f t="shared" si="3"/>
        <v>yes</v>
      </c>
      <c r="N14" s="7">
        <v>-111.647014</v>
      </c>
      <c r="O14" s="7">
        <v>45.598536000000003</v>
      </c>
      <c r="P14" s="7">
        <v>1529.8523604899999</v>
      </c>
      <c r="Q14" s="7">
        <v>2.1636290550199999</v>
      </c>
      <c r="R14" s="7">
        <v>132.45982360799999</v>
      </c>
      <c r="S14" s="7" t="s">
        <v>16</v>
      </c>
      <c r="T14" s="7" t="s">
        <v>46</v>
      </c>
      <c r="U14" s="8">
        <v>21</v>
      </c>
      <c r="V14" s="8">
        <v>66.3</v>
      </c>
      <c r="W14" s="8">
        <v>23.7</v>
      </c>
      <c r="X14" s="9">
        <v>0</v>
      </c>
      <c r="Y14" s="10">
        <v>0</v>
      </c>
      <c r="Z14" s="10">
        <v>0</v>
      </c>
      <c r="AA14" s="10">
        <v>0</v>
      </c>
      <c r="AB14" s="10">
        <v>1</v>
      </c>
      <c r="AC14" s="10">
        <v>0</v>
      </c>
      <c r="AD14" s="11">
        <v>1</v>
      </c>
      <c r="AE14" s="7">
        <v>1</v>
      </c>
      <c r="AF14" s="7">
        <v>1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1</v>
      </c>
      <c r="AN14" s="9">
        <v>5</v>
      </c>
      <c r="AO14" s="10">
        <v>25</v>
      </c>
      <c r="AP14" s="10">
        <v>0</v>
      </c>
      <c r="AQ14" s="10">
        <v>0</v>
      </c>
      <c r="AR14" s="10">
        <v>0</v>
      </c>
      <c r="AS14" s="10">
        <v>0</v>
      </c>
      <c r="AT14" s="10">
        <v>15</v>
      </c>
      <c r="AU14" s="10">
        <v>0</v>
      </c>
      <c r="AV14" s="10">
        <v>5</v>
      </c>
      <c r="AW14" s="12">
        <v>5</v>
      </c>
      <c r="AX14">
        <v>20</v>
      </c>
      <c r="AY14">
        <v>3</v>
      </c>
      <c r="AZ14">
        <v>5</v>
      </c>
      <c r="BA14">
        <v>1</v>
      </c>
      <c r="BB14">
        <v>5</v>
      </c>
      <c r="BC14">
        <v>0</v>
      </c>
      <c r="BD14">
        <v>0</v>
      </c>
    </row>
    <row r="15" spans="1:56" ht="15.75" x14ac:dyDescent="0.25">
      <c r="A15" t="s">
        <v>59</v>
      </c>
      <c r="B15" s="20">
        <v>-111.646998</v>
      </c>
      <c r="C15" s="20">
        <v>45.598621999999999</v>
      </c>
      <c r="D15" s="20">
        <v>-442958000</v>
      </c>
      <c r="E15" s="20">
        <v>2.3236599999999998</v>
      </c>
      <c r="F15" s="20">
        <v>172.965</v>
      </c>
      <c r="G15" s="20">
        <v>1530.07</v>
      </c>
      <c r="H15" s="20">
        <v>0.689697</v>
      </c>
      <c r="I15" s="20">
        <f t="shared" si="0"/>
        <v>25907583.4616048</v>
      </c>
      <c r="J15" s="7" t="s">
        <v>59</v>
      </c>
      <c r="K15" s="7">
        <f t="shared" si="1"/>
        <v>25907583.4616048</v>
      </c>
      <c r="L15" s="7" t="str">
        <f t="shared" si="2"/>
        <v>yes</v>
      </c>
      <c r="M15" s="7" t="str">
        <f t="shared" si="3"/>
        <v>yes</v>
      </c>
      <c r="N15" s="7">
        <v>-111.646998</v>
      </c>
      <c r="O15" s="7">
        <v>45.598621999999999</v>
      </c>
      <c r="P15" s="7">
        <v>1530.08736297</v>
      </c>
      <c r="Q15" s="7">
        <v>2.6175382137300001</v>
      </c>
      <c r="R15" s="7">
        <v>171.82164001500001</v>
      </c>
      <c r="S15" s="7" t="s">
        <v>16</v>
      </c>
      <c r="T15" s="7" t="s">
        <v>46</v>
      </c>
      <c r="U15" s="8">
        <v>21</v>
      </c>
      <c r="V15" s="8">
        <v>66.3</v>
      </c>
      <c r="W15" s="8">
        <v>23.7</v>
      </c>
      <c r="X15" s="9">
        <v>0</v>
      </c>
      <c r="Y15" s="10">
        <v>0</v>
      </c>
      <c r="Z15" s="10">
        <v>0</v>
      </c>
      <c r="AA15" s="10">
        <v>0</v>
      </c>
      <c r="AB15" s="10">
        <v>1</v>
      </c>
      <c r="AC15" s="10">
        <v>0</v>
      </c>
      <c r="AD15" s="11">
        <v>0</v>
      </c>
      <c r="AE15" s="7">
        <v>1</v>
      </c>
      <c r="AF15" s="7">
        <v>0</v>
      </c>
      <c r="AG15" s="7">
        <v>1</v>
      </c>
      <c r="AH15" s="7">
        <v>0</v>
      </c>
      <c r="AI15" s="7">
        <v>1</v>
      </c>
      <c r="AJ15" s="7">
        <v>0</v>
      </c>
      <c r="AK15" s="7">
        <v>1</v>
      </c>
      <c r="AL15" s="7">
        <v>0</v>
      </c>
      <c r="AM15" s="7">
        <v>1</v>
      </c>
      <c r="AN15" s="9">
        <v>10</v>
      </c>
      <c r="AO15" s="10">
        <v>0</v>
      </c>
      <c r="AP15" s="10">
        <v>5</v>
      </c>
      <c r="AQ15" s="10">
        <v>0</v>
      </c>
      <c r="AR15" s="10">
        <v>5</v>
      </c>
      <c r="AS15" s="10">
        <v>0</v>
      </c>
      <c r="AT15" s="10">
        <v>10</v>
      </c>
      <c r="AU15" s="10">
        <v>0</v>
      </c>
      <c r="AV15" s="10">
        <v>15</v>
      </c>
      <c r="AW15" s="12">
        <v>0</v>
      </c>
      <c r="AX15">
        <v>15</v>
      </c>
      <c r="AY15">
        <v>2</v>
      </c>
      <c r="AZ15">
        <v>5</v>
      </c>
      <c r="BA15">
        <v>1</v>
      </c>
      <c r="BB15">
        <v>1</v>
      </c>
      <c r="BC15">
        <v>0</v>
      </c>
      <c r="BD15">
        <v>0</v>
      </c>
    </row>
    <row r="16" spans="1:56" ht="15.75" x14ac:dyDescent="0.25">
      <c r="A16" t="s">
        <v>60</v>
      </c>
      <c r="B16" s="20">
        <v>-111.64698199999999</v>
      </c>
      <c r="C16" s="20">
        <v>45.598708000000002</v>
      </c>
      <c r="D16" s="20">
        <v>280210000</v>
      </c>
      <c r="E16" s="20">
        <v>2.9192</v>
      </c>
      <c r="F16" s="20">
        <v>173.28299999999999</v>
      </c>
      <c r="G16" s="20">
        <v>1530.65</v>
      </c>
      <c r="H16" s="20">
        <v>0.689697</v>
      </c>
      <c r="I16" s="20">
        <f t="shared" si="0"/>
        <v>25907673.778379414</v>
      </c>
      <c r="J16" s="7" t="s">
        <v>60</v>
      </c>
      <c r="K16" s="7">
        <f t="shared" si="1"/>
        <v>25907673.778379414</v>
      </c>
      <c r="L16" s="7" t="str">
        <f t="shared" si="2"/>
        <v>yes</v>
      </c>
      <c r="M16" s="7" t="str">
        <f t="shared" si="3"/>
        <v>yes</v>
      </c>
      <c r="N16" s="7">
        <v>-111.64698199999999</v>
      </c>
      <c r="O16" s="7">
        <v>45.598708000000002</v>
      </c>
      <c r="P16" s="7">
        <v>1530.4023638599999</v>
      </c>
      <c r="Q16" s="7">
        <v>2.6175382137300001</v>
      </c>
      <c r="R16" s="7">
        <v>171.82164001500001</v>
      </c>
      <c r="S16" s="7" t="s">
        <v>16</v>
      </c>
      <c r="T16" s="7" t="s">
        <v>46</v>
      </c>
      <c r="U16" s="8">
        <v>21</v>
      </c>
      <c r="V16" s="8">
        <v>66.3</v>
      </c>
      <c r="W16" s="8">
        <v>23.7</v>
      </c>
      <c r="X16" s="9">
        <v>0</v>
      </c>
      <c r="Y16" s="10">
        <v>0</v>
      </c>
      <c r="Z16" s="10">
        <v>0</v>
      </c>
      <c r="AA16" s="10">
        <v>0</v>
      </c>
      <c r="AB16" s="10">
        <v>1</v>
      </c>
      <c r="AC16" s="10">
        <v>0</v>
      </c>
      <c r="AD16" s="11">
        <v>0</v>
      </c>
      <c r="AE16" s="7">
        <v>1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1</v>
      </c>
      <c r="AN16" s="9">
        <v>5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10</v>
      </c>
      <c r="AV16" s="10">
        <v>40</v>
      </c>
      <c r="AW16" s="12">
        <v>0</v>
      </c>
      <c r="AX16">
        <v>15</v>
      </c>
      <c r="AY16">
        <v>2</v>
      </c>
      <c r="AZ16">
        <v>5</v>
      </c>
      <c r="BA16">
        <v>1</v>
      </c>
      <c r="BB16">
        <v>5</v>
      </c>
      <c r="BC16">
        <v>1</v>
      </c>
      <c r="BD16">
        <v>10</v>
      </c>
    </row>
    <row r="17" spans="1:56" ht="15.75" x14ac:dyDescent="0.25">
      <c r="A17" t="s">
        <v>61</v>
      </c>
      <c r="B17" s="20">
        <v>-111.64696600000001</v>
      </c>
      <c r="C17" s="20">
        <v>45.598793999999998</v>
      </c>
      <c r="D17" s="20">
        <v>1234490000</v>
      </c>
      <c r="E17" s="20">
        <v>3.5185300000000002</v>
      </c>
      <c r="F17" s="20">
        <v>175.631</v>
      </c>
      <c r="G17" s="20">
        <v>1531.27</v>
      </c>
      <c r="H17" s="20">
        <v>0.689697</v>
      </c>
      <c r="I17" s="20">
        <f t="shared" si="0"/>
        <v>25907764.095283438</v>
      </c>
      <c r="J17" s="7" t="s">
        <v>61</v>
      </c>
      <c r="K17" s="7">
        <f t="shared" si="1"/>
        <v>25907764.095283438</v>
      </c>
      <c r="L17" s="7" t="str">
        <f t="shared" si="2"/>
        <v>yes</v>
      </c>
      <c r="M17" s="7" t="str">
        <f t="shared" si="3"/>
        <v>yes</v>
      </c>
      <c r="N17" s="7">
        <v>-111.64696600000001</v>
      </c>
      <c r="O17" s="7">
        <v>45.598793999999998</v>
      </c>
      <c r="P17" s="7">
        <v>1531.05360563</v>
      </c>
      <c r="Q17" s="7">
        <v>2.6175382137300001</v>
      </c>
      <c r="R17" s="7">
        <v>171.82164001500001</v>
      </c>
      <c r="S17" s="7" t="s">
        <v>16</v>
      </c>
      <c r="T17" s="7" t="s">
        <v>46</v>
      </c>
      <c r="U17" s="8">
        <v>21</v>
      </c>
      <c r="V17" s="8">
        <v>66.3</v>
      </c>
      <c r="W17" s="8">
        <v>23.7</v>
      </c>
      <c r="X17" s="9">
        <v>0</v>
      </c>
      <c r="Y17" s="10">
        <v>0</v>
      </c>
      <c r="Z17" s="10">
        <v>0</v>
      </c>
      <c r="AA17" s="10">
        <v>0</v>
      </c>
      <c r="AB17" s="10">
        <v>1</v>
      </c>
      <c r="AC17" s="10">
        <v>0</v>
      </c>
      <c r="AD17" s="11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</v>
      </c>
      <c r="AN17" s="9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40</v>
      </c>
      <c r="AW17" s="12">
        <v>0</v>
      </c>
      <c r="AX17">
        <v>15</v>
      </c>
      <c r="AY17">
        <v>3</v>
      </c>
      <c r="AZ17">
        <v>15</v>
      </c>
      <c r="BA17">
        <v>1</v>
      </c>
      <c r="BB17">
        <v>10</v>
      </c>
      <c r="BC17">
        <v>0</v>
      </c>
      <c r="BD17">
        <v>0</v>
      </c>
    </row>
    <row r="18" spans="1:56" ht="15.75" x14ac:dyDescent="0.25">
      <c r="A18" t="s">
        <v>62</v>
      </c>
      <c r="B18" s="20">
        <v>-111.64691999999999</v>
      </c>
      <c r="C18" s="20">
        <v>45.598970000000001</v>
      </c>
      <c r="D18" s="20">
        <v>643272000</v>
      </c>
      <c r="E18" s="20">
        <v>4.6648500000000004</v>
      </c>
      <c r="F18" s="20">
        <v>179.66300000000001</v>
      </c>
      <c r="G18" s="20">
        <v>1532.55</v>
      </c>
      <c r="H18" s="20">
        <v>0.689697</v>
      </c>
      <c r="I18" s="20">
        <f t="shared" si="0"/>
        <v>25907942.776983563</v>
      </c>
      <c r="J18" s="7" t="s">
        <v>62</v>
      </c>
      <c r="K18" s="7">
        <f t="shared" si="1"/>
        <v>25907942.776983563</v>
      </c>
      <c r="L18" s="7" t="str">
        <f t="shared" si="2"/>
        <v>yes</v>
      </c>
      <c r="M18" s="7" t="str">
        <f t="shared" si="3"/>
        <v>yes</v>
      </c>
      <c r="N18" s="7">
        <v>-111.64691999999999</v>
      </c>
      <c r="O18" s="7">
        <v>45.598970000000001</v>
      </c>
      <c r="P18" s="7">
        <v>1532.3855930100001</v>
      </c>
      <c r="Q18" s="7">
        <v>4.54064178467</v>
      </c>
      <c r="R18" s="7">
        <v>189.26002502399999</v>
      </c>
      <c r="S18" s="7" t="s">
        <v>16</v>
      </c>
      <c r="T18" s="7" t="s">
        <v>46</v>
      </c>
      <c r="U18" s="8">
        <v>21</v>
      </c>
      <c r="V18" s="8">
        <v>66.3</v>
      </c>
      <c r="W18" s="8">
        <v>23.7</v>
      </c>
      <c r="X18" s="9">
        <v>0</v>
      </c>
      <c r="Y18" s="10">
        <v>0</v>
      </c>
      <c r="Z18" s="10">
        <v>0</v>
      </c>
      <c r="AA18" s="10">
        <v>0</v>
      </c>
      <c r="AB18" s="10">
        <v>1</v>
      </c>
      <c r="AC18" s="10">
        <v>0</v>
      </c>
      <c r="AD18" s="11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1</v>
      </c>
      <c r="AN18" s="9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75</v>
      </c>
      <c r="AW18" s="12">
        <v>0</v>
      </c>
      <c r="AX18">
        <v>5</v>
      </c>
      <c r="AY18">
        <v>2</v>
      </c>
      <c r="AZ18">
        <v>5</v>
      </c>
      <c r="BA18">
        <v>0</v>
      </c>
      <c r="BB18">
        <v>0</v>
      </c>
      <c r="BC18">
        <v>0</v>
      </c>
      <c r="BD18">
        <v>0</v>
      </c>
    </row>
    <row r="19" spans="1:56" ht="15.75" x14ac:dyDescent="0.25">
      <c r="A19" t="s">
        <v>63</v>
      </c>
      <c r="B19" s="20">
        <v>-111.64689</v>
      </c>
      <c r="C19" s="20">
        <v>45.599060000000001</v>
      </c>
      <c r="D19" s="20">
        <v>-538058000</v>
      </c>
      <c r="E19" s="20">
        <v>5.1498299999999997</v>
      </c>
      <c r="F19" s="20">
        <v>179.161</v>
      </c>
      <c r="G19" s="20">
        <v>1533.28</v>
      </c>
      <c r="H19" s="20">
        <v>0.44824199999999997</v>
      </c>
      <c r="I19" s="20">
        <f t="shared" si="0"/>
        <v>25908031.141745962</v>
      </c>
      <c r="J19" s="7" t="s">
        <v>63</v>
      </c>
      <c r="K19" s="7">
        <f t="shared" si="1"/>
        <v>25908031.141745962</v>
      </c>
      <c r="L19" s="7" t="str">
        <f t="shared" si="2"/>
        <v>yes</v>
      </c>
      <c r="M19" s="7" t="str">
        <f t="shared" si="3"/>
        <v>yes</v>
      </c>
      <c r="N19" s="7">
        <v>-111.64689</v>
      </c>
      <c r="O19" s="7">
        <v>45.599060000000001</v>
      </c>
      <c r="P19" s="7">
        <v>1533.1787802900001</v>
      </c>
      <c r="Q19" s="7">
        <v>5.6747288703900001</v>
      </c>
      <c r="R19" s="7">
        <v>192.01121520999999</v>
      </c>
      <c r="S19" s="7" t="s">
        <v>16</v>
      </c>
      <c r="T19" s="7" t="s">
        <v>46</v>
      </c>
      <c r="U19" s="8">
        <v>21</v>
      </c>
      <c r="V19" s="8">
        <v>66.3</v>
      </c>
      <c r="W19" s="8">
        <v>23.7</v>
      </c>
      <c r="X19" s="9">
        <v>0</v>
      </c>
      <c r="Y19" s="10">
        <v>0</v>
      </c>
      <c r="Z19" s="10">
        <v>0</v>
      </c>
      <c r="AA19" s="10">
        <v>0</v>
      </c>
      <c r="AB19" s="10">
        <v>1</v>
      </c>
      <c r="AC19" s="10">
        <v>0</v>
      </c>
      <c r="AD19" s="11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 s="7">
        <v>1</v>
      </c>
      <c r="AN19" s="9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25</v>
      </c>
      <c r="AV19" s="10">
        <v>50</v>
      </c>
      <c r="AW19" s="12">
        <v>0</v>
      </c>
      <c r="AX19">
        <v>5</v>
      </c>
      <c r="AY19">
        <v>2</v>
      </c>
      <c r="AZ19">
        <v>5</v>
      </c>
      <c r="BA19">
        <v>0</v>
      </c>
      <c r="BB19">
        <v>0</v>
      </c>
      <c r="BC19">
        <v>0</v>
      </c>
      <c r="BD19">
        <v>0</v>
      </c>
    </row>
    <row r="20" spans="1:56" ht="15.75" x14ac:dyDescent="0.25">
      <c r="A20" t="s">
        <v>64</v>
      </c>
      <c r="B20" s="20">
        <v>-111.64686</v>
      </c>
      <c r="C20" s="20">
        <v>45.599150000000002</v>
      </c>
      <c r="D20" s="20">
        <v>-630996000</v>
      </c>
      <c r="E20" s="20">
        <v>5.5580499999999997</v>
      </c>
      <c r="F20" s="20">
        <v>178.74100000000001</v>
      </c>
      <c r="G20" s="20">
        <v>1534.15</v>
      </c>
      <c r="H20" s="20">
        <v>0.44824199999999997</v>
      </c>
      <c r="I20" s="20">
        <f t="shared" si="0"/>
        <v>25908119.506604098</v>
      </c>
      <c r="J20" s="7" t="s">
        <v>64</v>
      </c>
      <c r="K20" s="7">
        <f t="shared" si="1"/>
        <v>25908119.506604098</v>
      </c>
      <c r="L20" s="7" t="str">
        <f t="shared" si="2"/>
        <v>yes</v>
      </c>
      <c r="M20" s="7" t="str">
        <f t="shared" si="3"/>
        <v>yes</v>
      </c>
      <c r="N20" s="7">
        <v>-111.64686</v>
      </c>
      <c r="O20" s="7">
        <v>45.599150000000002</v>
      </c>
      <c r="P20" s="7">
        <v>1534.0436539299999</v>
      </c>
      <c r="Q20" s="7">
        <v>5.6747288703900001</v>
      </c>
      <c r="R20" s="7">
        <v>192.01121520999999</v>
      </c>
      <c r="S20" s="7" t="s">
        <v>16</v>
      </c>
      <c r="T20" s="7" t="s">
        <v>46</v>
      </c>
      <c r="U20" s="8">
        <v>21</v>
      </c>
      <c r="V20" s="8">
        <v>66.3</v>
      </c>
      <c r="W20" s="8">
        <v>23.7</v>
      </c>
      <c r="X20" s="9">
        <v>0</v>
      </c>
      <c r="Y20" s="10">
        <v>0</v>
      </c>
      <c r="Z20" s="10">
        <v>0</v>
      </c>
      <c r="AA20" s="10">
        <v>0</v>
      </c>
      <c r="AB20" s="10">
        <v>1</v>
      </c>
      <c r="AC20" s="10">
        <v>0</v>
      </c>
      <c r="AD20" s="11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1</v>
      </c>
      <c r="AN20" s="9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60</v>
      </c>
      <c r="AW20" s="12">
        <v>0</v>
      </c>
      <c r="AX20">
        <v>10</v>
      </c>
      <c r="AY20">
        <v>2</v>
      </c>
      <c r="AZ20">
        <v>15</v>
      </c>
      <c r="BA20">
        <v>0</v>
      </c>
      <c r="BB20">
        <v>0</v>
      </c>
      <c r="BC20">
        <v>0</v>
      </c>
      <c r="BD20">
        <v>0</v>
      </c>
    </row>
    <row r="21" spans="1:56" ht="15.75" x14ac:dyDescent="0.25">
      <c r="A21" t="s">
        <v>65</v>
      </c>
      <c r="B21" s="20">
        <v>-111.64682999999999</v>
      </c>
      <c r="C21" s="20">
        <v>45.599240000000002</v>
      </c>
      <c r="D21" s="20">
        <v>1087060000</v>
      </c>
      <c r="E21" s="20">
        <v>5.4673800000000004</v>
      </c>
      <c r="F21" s="20">
        <v>175.989</v>
      </c>
      <c r="G21" s="20">
        <v>1535.25</v>
      </c>
      <c r="H21" s="20">
        <v>0.44824199999999997</v>
      </c>
      <c r="I21" s="20">
        <f t="shared" si="0"/>
        <v>25908207.87155794</v>
      </c>
      <c r="J21" s="7" t="s">
        <v>65</v>
      </c>
      <c r="K21" s="7">
        <f t="shared" si="1"/>
        <v>25908207.87155794</v>
      </c>
      <c r="L21" s="7" t="str">
        <f t="shared" si="2"/>
        <v>yes</v>
      </c>
      <c r="M21" s="7" t="str">
        <f t="shared" si="3"/>
        <v>yes</v>
      </c>
      <c r="N21" s="7">
        <v>-111.64682999999999</v>
      </c>
      <c r="O21" s="7">
        <v>45.599240000000002</v>
      </c>
      <c r="P21" s="7">
        <v>1535.05030362</v>
      </c>
      <c r="Q21" s="7">
        <v>5.6747288703900001</v>
      </c>
      <c r="R21" s="7">
        <v>192.01121520999999</v>
      </c>
      <c r="S21" s="7" t="s">
        <v>16</v>
      </c>
      <c r="T21" s="7" t="s">
        <v>46</v>
      </c>
      <c r="U21" s="8">
        <v>21</v>
      </c>
      <c r="V21" s="8">
        <v>66.3</v>
      </c>
      <c r="W21" s="8">
        <v>23.7</v>
      </c>
      <c r="X21" s="9">
        <v>0</v>
      </c>
      <c r="Y21" s="10">
        <v>0</v>
      </c>
      <c r="Z21" s="10">
        <v>0</v>
      </c>
      <c r="AA21" s="10">
        <v>0</v>
      </c>
      <c r="AB21" s="10">
        <v>1</v>
      </c>
      <c r="AC21" s="10">
        <v>0</v>
      </c>
      <c r="AD21" s="11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1</v>
      </c>
      <c r="AN21" s="9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80</v>
      </c>
      <c r="AW21" s="12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</row>
    <row r="22" spans="1:56" ht="15.75" x14ac:dyDescent="0.25">
      <c r="A22" t="s">
        <v>66</v>
      </c>
      <c r="B22" s="20">
        <v>-111.6468</v>
      </c>
      <c r="C22" s="20">
        <v>45.599330000000002</v>
      </c>
      <c r="D22" s="20">
        <v>2082520000</v>
      </c>
      <c r="E22" s="20">
        <v>5.2477099999999997</v>
      </c>
      <c r="F22" s="20">
        <v>172.82900000000001</v>
      </c>
      <c r="G22" s="20">
        <v>1536.26</v>
      </c>
      <c r="H22" s="20">
        <v>0.65515100000000004</v>
      </c>
      <c r="I22" s="20">
        <f t="shared" si="0"/>
        <v>25908296.236607514</v>
      </c>
      <c r="J22" s="7" t="s">
        <v>66</v>
      </c>
      <c r="K22" s="7">
        <f t="shared" si="1"/>
        <v>25908296.236607514</v>
      </c>
      <c r="L22" s="7" t="str">
        <f t="shared" si="2"/>
        <v>yes</v>
      </c>
      <c r="M22" s="7" t="str">
        <f t="shared" si="3"/>
        <v>yes</v>
      </c>
      <c r="N22" s="7">
        <v>-111.6468</v>
      </c>
      <c r="O22" s="7">
        <v>45.599330000000002</v>
      </c>
      <c r="P22" s="7">
        <v>1536.02947965</v>
      </c>
      <c r="Q22" s="7">
        <v>5.3292746543899998</v>
      </c>
      <c r="R22" s="7">
        <v>188.76229858400001</v>
      </c>
      <c r="S22" s="7" t="s">
        <v>16</v>
      </c>
      <c r="T22" s="7" t="s">
        <v>46</v>
      </c>
      <c r="U22" s="8">
        <v>21</v>
      </c>
      <c r="V22" s="8">
        <v>66.3</v>
      </c>
      <c r="W22" s="8">
        <v>23.7</v>
      </c>
      <c r="X22" s="9">
        <v>0</v>
      </c>
      <c r="Y22" s="10">
        <v>0</v>
      </c>
      <c r="Z22" s="10">
        <v>0</v>
      </c>
      <c r="AA22" s="10">
        <v>0</v>
      </c>
      <c r="AB22" s="10">
        <v>1</v>
      </c>
      <c r="AC22" s="10">
        <v>0</v>
      </c>
      <c r="AD22" s="11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1</v>
      </c>
      <c r="AN22" s="9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5</v>
      </c>
      <c r="AV22" s="10">
        <v>80</v>
      </c>
      <c r="AW22" s="12">
        <v>0</v>
      </c>
      <c r="AX22">
        <v>0</v>
      </c>
      <c r="AY22">
        <v>2</v>
      </c>
      <c r="AZ22">
        <v>10</v>
      </c>
      <c r="BA22">
        <v>0</v>
      </c>
      <c r="BB22">
        <v>0</v>
      </c>
      <c r="BC22">
        <v>0</v>
      </c>
      <c r="BD22">
        <v>0</v>
      </c>
    </row>
    <row r="23" spans="1:56" ht="15.75" x14ac:dyDescent="0.25">
      <c r="A23" t="s">
        <v>67</v>
      </c>
      <c r="B23" s="20">
        <v>-111.6464</v>
      </c>
      <c r="C23" s="20">
        <v>45.606560000000002</v>
      </c>
      <c r="D23" s="20">
        <v>-1033900000</v>
      </c>
      <c r="E23" s="20">
        <v>8.4380699999999997</v>
      </c>
      <c r="F23" s="20">
        <v>138.53299999999999</v>
      </c>
      <c r="G23" s="20">
        <v>1595.96</v>
      </c>
      <c r="H23" s="20">
        <v>-1.4827900000000001</v>
      </c>
      <c r="I23" s="20">
        <f t="shared" si="0"/>
        <v>25916328.540361635</v>
      </c>
      <c r="J23" s="4" t="s">
        <v>67</v>
      </c>
      <c r="K23" s="7">
        <f t="shared" si="1"/>
        <v>25916328.540361635</v>
      </c>
      <c r="L23" s="7" t="str">
        <f t="shared" si="2"/>
        <v>yes</v>
      </c>
      <c r="M23" s="7" t="str">
        <f t="shared" si="3"/>
        <v>yes</v>
      </c>
      <c r="N23" s="4">
        <v>-111.6464</v>
      </c>
      <c r="O23" s="4">
        <v>45.606560000000002</v>
      </c>
      <c r="P23" s="4">
        <v>1595.99904034</v>
      </c>
      <c r="Q23" s="4">
        <v>10.1147069931</v>
      </c>
      <c r="R23" s="4">
        <v>130.76762390100001</v>
      </c>
      <c r="S23" s="4" t="s">
        <v>16</v>
      </c>
      <c r="T23" s="4" t="s">
        <v>46</v>
      </c>
      <c r="U23" s="15">
        <v>21</v>
      </c>
      <c r="V23" s="15">
        <v>66.3</v>
      </c>
      <c r="W23" s="15">
        <v>23.7</v>
      </c>
      <c r="X23" s="16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 s="3">
        <v>0</v>
      </c>
      <c r="AE23" s="4">
        <v>1</v>
      </c>
      <c r="AF23" s="4">
        <v>0</v>
      </c>
      <c r="AG23" s="4">
        <v>1</v>
      </c>
      <c r="AH23" s="4">
        <v>0</v>
      </c>
      <c r="AI23" s="4">
        <v>1</v>
      </c>
      <c r="AJ23" s="4">
        <v>0</v>
      </c>
      <c r="AK23" s="4">
        <v>1</v>
      </c>
      <c r="AL23" s="4">
        <v>0</v>
      </c>
      <c r="AM23" s="4">
        <v>1</v>
      </c>
      <c r="AN23" s="16">
        <v>5</v>
      </c>
      <c r="AO23">
        <v>0</v>
      </c>
      <c r="AP23">
        <v>10</v>
      </c>
      <c r="AQ23">
        <v>0</v>
      </c>
      <c r="AR23">
        <v>10</v>
      </c>
      <c r="AS23">
        <v>0</v>
      </c>
      <c r="AT23">
        <v>5</v>
      </c>
      <c r="AU23">
        <v>0</v>
      </c>
      <c r="AV23">
        <v>15</v>
      </c>
      <c r="AW23" s="17">
        <v>0</v>
      </c>
      <c r="AX23">
        <v>15</v>
      </c>
      <c r="AY23">
        <v>4</v>
      </c>
      <c r="AZ23">
        <v>5</v>
      </c>
      <c r="BA23">
        <v>1</v>
      </c>
      <c r="BB23">
        <v>5</v>
      </c>
      <c r="BC23">
        <v>0</v>
      </c>
      <c r="BD23">
        <v>0</v>
      </c>
    </row>
    <row r="24" spans="1:56" ht="15.75" x14ac:dyDescent="0.25">
      <c r="A24" t="s">
        <v>68</v>
      </c>
      <c r="B24" s="20">
        <v>-111.646288</v>
      </c>
      <c r="C24" s="20">
        <v>45.606534000000003</v>
      </c>
      <c r="D24" s="20">
        <v>-410045000</v>
      </c>
      <c r="E24" s="20">
        <v>8.2840000000000007</v>
      </c>
      <c r="F24" s="20">
        <v>141.43</v>
      </c>
      <c r="G24" s="20">
        <v>1594.67</v>
      </c>
      <c r="H24" s="20">
        <v>-1.4827900000000001</v>
      </c>
      <c r="I24" s="20">
        <f t="shared" si="0"/>
        <v>25916246.978161655</v>
      </c>
      <c r="J24" s="4" t="s">
        <v>68</v>
      </c>
      <c r="K24" s="7">
        <f t="shared" si="1"/>
        <v>25916246.978161655</v>
      </c>
      <c r="L24" s="7" t="str">
        <f t="shared" si="2"/>
        <v>yes</v>
      </c>
      <c r="M24" s="7" t="str">
        <f t="shared" si="3"/>
        <v>yes</v>
      </c>
      <c r="N24" s="4">
        <v>-111.646288</v>
      </c>
      <c r="O24" s="4">
        <v>45.606534000000003</v>
      </c>
      <c r="P24" s="4">
        <v>1594.5732571599999</v>
      </c>
      <c r="Q24" s="4">
        <v>10.1147069931</v>
      </c>
      <c r="R24" s="4">
        <v>130.76762390100001</v>
      </c>
      <c r="S24" s="4" t="s">
        <v>16</v>
      </c>
      <c r="T24" s="4" t="s">
        <v>46</v>
      </c>
      <c r="U24" s="15">
        <v>21</v>
      </c>
      <c r="V24" s="15">
        <v>66.3</v>
      </c>
      <c r="W24" s="15">
        <v>23.7</v>
      </c>
      <c r="X24" s="16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 s="3">
        <v>0</v>
      </c>
      <c r="AE24" s="4">
        <v>1</v>
      </c>
      <c r="AF24" s="4">
        <v>0</v>
      </c>
      <c r="AG24" s="4">
        <v>0</v>
      </c>
      <c r="AH24" s="4">
        <v>0</v>
      </c>
      <c r="AI24" s="4">
        <v>1</v>
      </c>
      <c r="AJ24" s="4">
        <v>1</v>
      </c>
      <c r="AK24" s="4">
        <v>0</v>
      </c>
      <c r="AL24" s="4">
        <v>0</v>
      </c>
      <c r="AM24" s="4">
        <v>1</v>
      </c>
      <c r="AN24" s="16">
        <v>15</v>
      </c>
      <c r="AO24">
        <v>0</v>
      </c>
      <c r="AP24">
        <v>0</v>
      </c>
      <c r="AQ24">
        <v>0</v>
      </c>
      <c r="AR24">
        <v>1</v>
      </c>
      <c r="AS24">
        <v>5</v>
      </c>
      <c r="AT24">
        <v>0</v>
      </c>
      <c r="AU24">
        <v>0</v>
      </c>
      <c r="AV24">
        <v>10</v>
      </c>
      <c r="AW24" s="17">
        <v>0</v>
      </c>
      <c r="AX24">
        <v>25</v>
      </c>
      <c r="AY24">
        <v>2</v>
      </c>
      <c r="AZ24">
        <v>5</v>
      </c>
      <c r="BA24">
        <v>1</v>
      </c>
      <c r="BB24">
        <v>20</v>
      </c>
      <c r="BC24">
        <v>0</v>
      </c>
      <c r="BD24">
        <v>0</v>
      </c>
    </row>
    <row r="25" spans="1:56" ht="15.75" x14ac:dyDescent="0.25">
      <c r="A25" t="s">
        <v>69</v>
      </c>
      <c r="B25" s="20">
        <v>-111.646176</v>
      </c>
      <c r="C25" s="20">
        <v>45.606507999999998</v>
      </c>
      <c r="D25" s="20">
        <v>-271257000</v>
      </c>
      <c r="E25" s="20">
        <v>8.2117000000000004</v>
      </c>
      <c r="F25" s="20">
        <v>144.251</v>
      </c>
      <c r="G25" s="20">
        <v>1593.32</v>
      </c>
      <c r="H25" s="20">
        <v>-1.6551499999999999</v>
      </c>
      <c r="I25" s="20">
        <f t="shared" si="0"/>
        <v>25916165.4161493</v>
      </c>
      <c r="J25" s="4" t="s">
        <v>69</v>
      </c>
      <c r="K25" s="7">
        <f t="shared" si="1"/>
        <v>25916165.4161493</v>
      </c>
      <c r="L25" s="7" t="str">
        <f t="shared" si="2"/>
        <v>yes</v>
      </c>
      <c r="M25" s="7" t="str">
        <f t="shared" si="3"/>
        <v>yes</v>
      </c>
      <c r="N25" s="4">
        <v>-111.646176</v>
      </c>
      <c r="O25" s="4">
        <v>45.606507999999998</v>
      </c>
      <c r="P25" s="4">
        <v>1593.2243306099999</v>
      </c>
      <c r="Q25" s="4">
        <v>8.9714965820299994</v>
      </c>
      <c r="R25" s="4">
        <v>145.67672729500001</v>
      </c>
      <c r="S25" s="4" t="s">
        <v>16</v>
      </c>
      <c r="T25" s="4" t="s">
        <v>46</v>
      </c>
      <c r="U25" s="15">
        <v>21</v>
      </c>
      <c r="V25" s="15">
        <v>66.3</v>
      </c>
      <c r="W25" s="15">
        <v>23.7</v>
      </c>
      <c r="X25" s="16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 s="3">
        <v>0</v>
      </c>
      <c r="AE25" s="4">
        <v>1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1</v>
      </c>
      <c r="AL25" s="4">
        <v>0</v>
      </c>
      <c r="AM25" s="4">
        <v>1</v>
      </c>
      <c r="AN25" s="16">
        <v>10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15</v>
      </c>
      <c r="AU25">
        <v>0</v>
      </c>
      <c r="AV25">
        <v>20</v>
      </c>
      <c r="AW25" s="17">
        <v>0</v>
      </c>
      <c r="AX25">
        <v>10</v>
      </c>
      <c r="AY25">
        <v>2</v>
      </c>
      <c r="AZ25">
        <v>10</v>
      </c>
      <c r="BA25">
        <v>1</v>
      </c>
      <c r="BB25">
        <v>35</v>
      </c>
      <c r="BC25">
        <v>0</v>
      </c>
      <c r="BD25">
        <v>0</v>
      </c>
    </row>
    <row r="26" spans="1:56" ht="15.75" x14ac:dyDescent="0.25">
      <c r="A26" t="s">
        <v>70</v>
      </c>
      <c r="B26" s="20">
        <v>-111.646064</v>
      </c>
      <c r="C26" s="20">
        <v>45.606482</v>
      </c>
      <c r="D26" s="20">
        <v>-939211000</v>
      </c>
      <c r="E26" s="20">
        <v>8.1753699999999991</v>
      </c>
      <c r="F26" s="20">
        <v>147.541</v>
      </c>
      <c r="G26" s="20">
        <v>1591.89</v>
      </c>
      <c r="H26" s="20">
        <v>-1.6551499999999999</v>
      </c>
      <c r="I26" s="20">
        <f t="shared" si="0"/>
        <v>25916083.854324587</v>
      </c>
      <c r="J26" s="4" t="s">
        <v>70</v>
      </c>
      <c r="K26" s="7">
        <f t="shared" si="1"/>
        <v>25916083.854324587</v>
      </c>
      <c r="L26" s="7" t="str">
        <f t="shared" si="2"/>
        <v>yes</v>
      </c>
      <c r="M26" s="7" t="str">
        <f t="shared" si="3"/>
        <v>yes</v>
      </c>
      <c r="N26" s="4">
        <v>-111.646064</v>
      </c>
      <c r="O26" s="4">
        <v>45.606482</v>
      </c>
      <c r="P26" s="4">
        <v>1591.8002941699999</v>
      </c>
      <c r="Q26" s="4">
        <v>8.9726104736300005</v>
      </c>
      <c r="R26" s="4">
        <v>139.87257385300001</v>
      </c>
      <c r="S26" s="4" t="s">
        <v>16</v>
      </c>
      <c r="T26" s="4" t="s">
        <v>46</v>
      </c>
      <c r="U26" s="15">
        <v>21</v>
      </c>
      <c r="V26" s="15">
        <v>66.3</v>
      </c>
      <c r="W26" s="15">
        <v>23.7</v>
      </c>
      <c r="X26" s="1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 s="3">
        <v>0</v>
      </c>
      <c r="AE26" s="4">
        <v>0</v>
      </c>
      <c r="AF26" s="4">
        <v>0</v>
      </c>
      <c r="AG26" s="4">
        <v>1</v>
      </c>
      <c r="AH26" s="4">
        <v>0</v>
      </c>
      <c r="AI26" s="4">
        <v>0</v>
      </c>
      <c r="AJ26" s="4">
        <v>0</v>
      </c>
      <c r="AK26" s="4">
        <v>1</v>
      </c>
      <c r="AL26" s="4">
        <v>0</v>
      </c>
      <c r="AM26" s="4">
        <v>1</v>
      </c>
      <c r="AN26" s="16">
        <v>0</v>
      </c>
      <c r="AO26">
        <v>0</v>
      </c>
      <c r="AP26">
        <v>5</v>
      </c>
      <c r="AQ26">
        <v>0</v>
      </c>
      <c r="AR26">
        <v>0</v>
      </c>
      <c r="AS26">
        <v>0</v>
      </c>
      <c r="AT26">
        <v>45</v>
      </c>
      <c r="AU26">
        <v>0</v>
      </c>
      <c r="AV26">
        <v>15</v>
      </c>
      <c r="AW26" s="17">
        <v>0</v>
      </c>
      <c r="AX26">
        <v>10</v>
      </c>
      <c r="AY26">
        <v>4</v>
      </c>
      <c r="AZ26">
        <v>10</v>
      </c>
      <c r="BA26">
        <v>0</v>
      </c>
      <c r="BB26">
        <v>0</v>
      </c>
      <c r="BC26">
        <v>0</v>
      </c>
      <c r="BD26">
        <v>0</v>
      </c>
    </row>
    <row r="27" spans="1:56" ht="15.75" x14ac:dyDescent="0.25">
      <c r="A27" t="s">
        <v>71</v>
      </c>
      <c r="B27" s="20">
        <v>-111.64595199999999</v>
      </c>
      <c r="C27" s="20">
        <v>45.606456000000001</v>
      </c>
      <c r="D27" s="20">
        <v>-2538120000</v>
      </c>
      <c r="E27" s="20">
        <v>8.1125900000000009</v>
      </c>
      <c r="F27" s="20">
        <v>151.26300000000001</v>
      </c>
      <c r="G27" s="20">
        <v>1590.39</v>
      </c>
      <c r="H27" s="20">
        <v>-2.3102999999999998</v>
      </c>
      <c r="I27" s="20">
        <f t="shared" si="0"/>
        <v>25916002.292687524</v>
      </c>
      <c r="J27" s="4" t="s">
        <v>71</v>
      </c>
      <c r="K27" s="7">
        <f t="shared" si="1"/>
        <v>25916002.292687524</v>
      </c>
      <c r="L27" s="7" t="str">
        <f t="shared" si="2"/>
        <v>yes</v>
      </c>
      <c r="M27" s="7" t="str">
        <f t="shared" si="3"/>
        <v>yes</v>
      </c>
      <c r="N27" s="4">
        <v>-111.64595199999999</v>
      </c>
      <c r="O27" s="4">
        <v>45.606456000000001</v>
      </c>
      <c r="P27" s="4">
        <v>1590.49281114</v>
      </c>
      <c r="Q27" s="4">
        <v>8.9726104736300005</v>
      </c>
      <c r="R27" s="4">
        <v>139.87257385300001</v>
      </c>
      <c r="S27" s="4" t="s">
        <v>16</v>
      </c>
      <c r="T27" s="4" t="s">
        <v>46</v>
      </c>
      <c r="U27" s="15">
        <v>21</v>
      </c>
      <c r="V27" s="15">
        <v>66.3</v>
      </c>
      <c r="W27" s="15">
        <v>23.7</v>
      </c>
      <c r="X27" s="16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 s="3">
        <v>0</v>
      </c>
      <c r="AE27" s="4">
        <v>0</v>
      </c>
      <c r="AF27" s="4">
        <v>0</v>
      </c>
      <c r="AG27" s="4">
        <v>1</v>
      </c>
      <c r="AH27" s="4">
        <v>0</v>
      </c>
      <c r="AI27" s="4">
        <v>1</v>
      </c>
      <c r="AJ27" s="4">
        <v>0</v>
      </c>
      <c r="AK27" s="4">
        <v>0</v>
      </c>
      <c r="AL27" s="4">
        <v>0</v>
      </c>
      <c r="AM27" s="4">
        <v>1</v>
      </c>
      <c r="AN27" s="16">
        <v>0</v>
      </c>
      <c r="AO27">
        <v>0</v>
      </c>
      <c r="AP27">
        <v>5</v>
      </c>
      <c r="AQ27">
        <v>0</v>
      </c>
      <c r="AR27">
        <v>5</v>
      </c>
      <c r="AS27">
        <v>0</v>
      </c>
      <c r="AT27">
        <v>0</v>
      </c>
      <c r="AU27">
        <v>0</v>
      </c>
      <c r="AV27">
        <v>15</v>
      </c>
      <c r="AW27" s="17">
        <v>0</v>
      </c>
      <c r="AX27">
        <v>85</v>
      </c>
      <c r="AY27">
        <v>4</v>
      </c>
      <c r="AZ27">
        <v>10</v>
      </c>
      <c r="BA27">
        <v>0</v>
      </c>
      <c r="BB27">
        <v>0</v>
      </c>
      <c r="BC27">
        <v>0</v>
      </c>
      <c r="BD27">
        <v>0</v>
      </c>
    </row>
    <row r="28" spans="1:56" ht="15.75" x14ac:dyDescent="0.25">
      <c r="A28" t="s">
        <v>72</v>
      </c>
      <c r="B28" s="20">
        <v>-111.64584000000001</v>
      </c>
      <c r="C28" s="20">
        <v>45.606430000000003</v>
      </c>
      <c r="D28" s="20">
        <v>-4332660000</v>
      </c>
      <c r="E28" s="20">
        <v>8.0079499999999992</v>
      </c>
      <c r="F28" s="20">
        <v>154.876</v>
      </c>
      <c r="G28" s="20">
        <v>1588.81</v>
      </c>
      <c r="H28" s="20">
        <v>-2.3102999999999998</v>
      </c>
      <c r="I28" s="20">
        <f t="shared" si="0"/>
        <v>25915920.731238112</v>
      </c>
      <c r="J28" s="4" t="s">
        <v>72</v>
      </c>
      <c r="K28" s="7">
        <f t="shared" si="1"/>
        <v>25915920.731238112</v>
      </c>
      <c r="L28" s="7" t="str">
        <f t="shared" si="2"/>
        <v>yes</v>
      </c>
      <c r="M28" s="7" t="str">
        <f t="shared" si="3"/>
        <v>yes</v>
      </c>
      <c r="N28" s="4">
        <v>-111.64584000000001</v>
      </c>
      <c r="O28" s="4">
        <v>45.606430000000003</v>
      </c>
      <c r="P28" s="4">
        <v>1589.3390233099999</v>
      </c>
      <c r="Q28" s="4">
        <v>8.9726104736300005</v>
      </c>
      <c r="R28" s="4">
        <v>139.87257385300001</v>
      </c>
      <c r="S28" s="4" t="s">
        <v>16</v>
      </c>
      <c r="T28" s="4" t="s">
        <v>46</v>
      </c>
      <c r="U28" s="15">
        <v>21</v>
      </c>
      <c r="V28" s="15">
        <v>66.3</v>
      </c>
      <c r="W28" s="15">
        <v>23.7</v>
      </c>
      <c r="X28" s="16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s="3">
        <v>0</v>
      </c>
      <c r="AE28" s="4">
        <v>0</v>
      </c>
      <c r="AF28" s="4">
        <v>0</v>
      </c>
      <c r="AG28" s="4">
        <v>1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1</v>
      </c>
      <c r="AN28" s="16">
        <v>0</v>
      </c>
      <c r="AO28">
        <v>0</v>
      </c>
      <c r="AP28">
        <v>10</v>
      </c>
      <c r="AQ28">
        <v>0</v>
      </c>
      <c r="AR28">
        <v>5</v>
      </c>
      <c r="AS28">
        <v>0</v>
      </c>
      <c r="AT28">
        <v>0</v>
      </c>
      <c r="AU28">
        <v>0</v>
      </c>
      <c r="AV28">
        <v>5</v>
      </c>
      <c r="AW28" s="17">
        <v>0</v>
      </c>
      <c r="AX28">
        <v>30</v>
      </c>
      <c r="AY28">
        <v>3</v>
      </c>
      <c r="AZ28">
        <v>10</v>
      </c>
      <c r="BA28">
        <v>1</v>
      </c>
      <c r="BB28">
        <v>5</v>
      </c>
      <c r="BC28">
        <v>0</v>
      </c>
      <c r="BD28">
        <v>0</v>
      </c>
    </row>
    <row r="29" spans="1:56" ht="15.75" x14ac:dyDescent="0.25">
      <c r="A29" t="s">
        <v>73</v>
      </c>
      <c r="B29" s="20">
        <v>-111.645718351</v>
      </c>
      <c r="C29" s="20">
        <v>45.606401759999997</v>
      </c>
      <c r="D29" s="20">
        <v>-4407330000</v>
      </c>
      <c r="E29" s="20">
        <v>7.7907799999999998</v>
      </c>
      <c r="F29" s="20">
        <v>160.59399999999999</v>
      </c>
      <c r="G29" s="20">
        <v>1587.82</v>
      </c>
      <c r="H29" s="20">
        <v>-2.3102999999999998</v>
      </c>
      <c r="I29" s="20">
        <f t="shared" si="0"/>
        <v>25915832.14327585</v>
      </c>
      <c r="J29" s="4" t="s">
        <v>73</v>
      </c>
      <c r="K29" s="7">
        <f t="shared" si="1"/>
        <v>25915832.14327585</v>
      </c>
      <c r="L29" s="7" t="str">
        <f t="shared" si="2"/>
        <v>yes</v>
      </c>
      <c r="M29" s="7" t="str">
        <f t="shared" si="3"/>
        <v>yes</v>
      </c>
      <c r="N29" s="4">
        <v>-111.645718351</v>
      </c>
      <c r="O29" s="4">
        <v>45.606401759999997</v>
      </c>
      <c r="P29" s="4">
        <v>1588.0448152399999</v>
      </c>
      <c r="Q29" s="4">
        <v>7.8754014968900004</v>
      </c>
      <c r="R29" s="4">
        <v>156.76327514600001</v>
      </c>
      <c r="S29" s="4" t="s">
        <v>16</v>
      </c>
      <c r="T29" s="4" t="s">
        <v>46</v>
      </c>
      <c r="U29" s="15">
        <v>21</v>
      </c>
      <c r="V29" s="15">
        <v>66.3</v>
      </c>
      <c r="W29" s="15">
        <v>23.7</v>
      </c>
      <c r="X29" s="16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s="3">
        <v>0</v>
      </c>
      <c r="AE29" s="4">
        <v>0</v>
      </c>
      <c r="AF29" s="4">
        <v>0</v>
      </c>
      <c r="AG29" s="4">
        <v>0</v>
      </c>
      <c r="AH29" s="4">
        <v>0</v>
      </c>
      <c r="AI29" s="4">
        <v>1</v>
      </c>
      <c r="AJ29" s="4">
        <v>0</v>
      </c>
      <c r="AK29" s="4">
        <v>1</v>
      </c>
      <c r="AL29" s="4">
        <v>0</v>
      </c>
      <c r="AM29" s="4">
        <v>1</v>
      </c>
      <c r="AN29" s="16">
        <v>0</v>
      </c>
      <c r="AO29">
        <v>0</v>
      </c>
      <c r="AP29">
        <v>0</v>
      </c>
      <c r="AQ29">
        <v>0</v>
      </c>
      <c r="AR29">
        <v>5</v>
      </c>
      <c r="AS29">
        <v>0</v>
      </c>
      <c r="AT29">
        <v>10</v>
      </c>
      <c r="AU29">
        <v>0</v>
      </c>
      <c r="AV29">
        <v>20</v>
      </c>
      <c r="AW29" s="17">
        <v>0</v>
      </c>
      <c r="AX29">
        <v>20</v>
      </c>
      <c r="AY29">
        <v>3</v>
      </c>
      <c r="AZ29">
        <v>15</v>
      </c>
      <c r="BA29">
        <v>0</v>
      </c>
      <c r="BB29">
        <v>0</v>
      </c>
      <c r="BC29">
        <v>0</v>
      </c>
      <c r="BD29">
        <v>0</v>
      </c>
    </row>
    <row r="30" spans="1:56" ht="15.75" x14ac:dyDescent="0.25">
      <c r="A30" t="s">
        <v>74</v>
      </c>
      <c r="B30" s="20">
        <v>-111.64559670200001</v>
      </c>
      <c r="C30" s="20">
        <v>45.606373519999998</v>
      </c>
      <c r="D30" s="20">
        <v>-3896720000</v>
      </c>
      <c r="E30" s="20">
        <v>7.4809000000000001</v>
      </c>
      <c r="F30" s="20">
        <v>166.49100000000001</v>
      </c>
      <c r="G30" s="20">
        <v>1586.98</v>
      </c>
      <c r="H30" s="20">
        <v>-1.62073</v>
      </c>
      <c r="I30" s="20">
        <f t="shared" si="0"/>
        <v>25915743.55553497</v>
      </c>
      <c r="J30" s="4" t="s">
        <v>74</v>
      </c>
      <c r="K30" s="7">
        <f t="shared" si="1"/>
        <v>25915743.55553497</v>
      </c>
      <c r="L30" s="7" t="str">
        <f t="shared" si="2"/>
        <v>yes</v>
      </c>
      <c r="M30" s="7" t="str">
        <f t="shared" si="3"/>
        <v>yes</v>
      </c>
      <c r="N30" s="4">
        <v>-111.64559670200001</v>
      </c>
      <c r="O30" s="4">
        <v>45.606373519999998</v>
      </c>
      <c r="P30" s="4">
        <v>1587.1667608099999</v>
      </c>
      <c r="Q30" s="4">
        <v>7.8754014968900004</v>
      </c>
      <c r="R30" s="4">
        <v>156.76327514600001</v>
      </c>
      <c r="S30" s="4" t="s">
        <v>16</v>
      </c>
      <c r="T30" s="4" t="s">
        <v>46</v>
      </c>
      <c r="U30" s="15">
        <v>21</v>
      </c>
      <c r="V30" s="15">
        <v>66.3</v>
      </c>
      <c r="W30" s="15">
        <v>23.7</v>
      </c>
      <c r="X30" s="16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s="3">
        <v>0</v>
      </c>
      <c r="AE30" s="4">
        <v>0</v>
      </c>
      <c r="AF30" s="4">
        <v>0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1</v>
      </c>
      <c r="AN30" s="16">
        <v>0</v>
      </c>
      <c r="AO30">
        <v>0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0</v>
      </c>
      <c r="AV30">
        <v>15</v>
      </c>
      <c r="AW30" s="17">
        <v>0</v>
      </c>
      <c r="AX30">
        <v>85</v>
      </c>
      <c r="AY30">
        <v>3</v>
      </c>
      <c r="AZ30">
        <v>5</v>
      </c>
      <c r="BA30">
        <v>0</v>
      </c>
      <c r="BB30">
        <v>0</v>
      </c>
      <c r="BC30">
        <v>0</v>
      </c>
      <c r="BD30">
        <v>0</v>
      </c>
    </row>
    <row r="31" spans="1:56" ht="15.75" x14ac:dyDescent="0.25">
      <c r="A31" t="s">
        <v>75</v>
      </c>
      <c r="B31" s="20">
        <v>-111.645475053</v>
      </c>
      <c r="C31" s="20">
        <v>45.606345279999999</v>
      </c>
      <c r="D31" s="20">
        <v>-2445660000</v>
      </c>
      <c r="E31" s="20">
        <v>7.1832000000000003</v>
      </c>
      <c r="F31" s="20">
        <v>169.62</v>
      </c>
      <c r="G31" s="20">
        <v>1586.48</v>
      </c>
      <c r="H31" s="20">
        <v>-1.62073</v>
      </c>
      <c r="I31" s="20">
        <f t="shared" si="0"/>
        <v>25915654.96801544</v>
      </c>
      <c r="J31" s="4" t="s">
        <v>75</v>
      </c>
      <c r="K31" s="7">
        <f t="shared" si="1"/>
        <v>25915654.96801544</v>
      </c>
      <c r="L31" s="7" t="str">
        <f t="shared" si="2"/>
        <v>yes</v>
      </c>
      <c r="M31" s="7" t="str">
        <f t="shared" si="3"/>
        <v>yes</v>
      </c>
      <c r="N31" s="4">
        <v>-111.645475053</v>
      </c>
      <c r="O31" s="4">
        <v>45.606345279999999</v>
      </c>
      <c r="P31" s="4">
        <v>1586.65473185</v>
      </c>
      <c r="Q31" s="4">
        <v>7.1113753318799997</v>
      </c>
      <c r="R31" s="4">
        <v>171.72694397000001</v>
      </c>
      <c r="S31" s="4" t="s">
        <v>16</v>
      </c>
      <c r="T31" s="4" t="s">
        <v>46</v>
      </c>
      <c r="U31" s="15">
        <v>21</v>
      </c>
      <c r="V31" s="15">
        <v>66.3</v>
      </c>
      <c r="W31" s="15">
        <v>23.7</v>
      </c>
      <c r="X31" s="16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s="3">
        <v>0</v>
      </c>
      <c r="AE31" s="4">
        <v>1</v>
      </c>
      <c r="AF31" s="4">
        <v>1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1</v>
      </c>
      <c r="AN31" s="16">
        <v>5</v>
      </c>
      <c r="AO31">
        <v>10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10</v>
      </c>
      <c r="AW31" s="17">
        <v>0</v>
      </c>
      <c r="AX31">
        <v>5</v>
      </c>
      <c r="AY31">
        <v>2</v>
      </c>
      <c r="AZ31">
        <v>5</v>
      </c>
      <c r="BA31">
        <v>1</v>
      </c>
      <c r="BB31">
        <v>5</v>
      </c>
      <c r="BC31">
        <v>0</v>
      </c>
      <c r="BD31">
        <v>0</v>
      </c>
    </row>
    <row r="32" spans="1:56" ht="15.75" x14ac:dyDescent="0.25">
      <c r="A32" t="s">
        <v>76</v>
      </c>
      <c r="B32" s="20">
        <v>-111.64535340400001</v>
      </c>
      <c r="C32" s="20">
        <v>45.60631704</v>
      </c>
      <c r="D32" s="20">
        <v>-1272640000</v>
      </c>
      <c r="E32" s="20">
        <v>6.9857199999999997</v>
      </c>
      <c r="F32" s="20">
        <v>172.17599999999999</v>
      </c>
      <c r="G32" s="20">
        <v>1586.04</v>
      </c>
      <c r="H32" s="20">
        <v>-0.65515100000000004</v>
      </c>
      <c r="I32" s="20">
        <f t="shared" si="0"/>
        <v>25915566.380717285</v>
      </c>
      <c r="J32" s="4" t="s">
        <v>76</v>
      </c>
      <c r="K32" s="7">
        <f t="shared" si="1"/>
        <v>25915566.380717285</v>
      </c>
      <c r="L32" s="7" t="str">
        <f t="shared" si="2"/>
        <v>yes</v>
      </c>
      <c r="M32" s="7" t="str">
        <f t="shared" si="3"/>
        <v>yes</v>
      </c>
      <c r="N32" s="4">
        <v>-111.64535340400001</v>
      </c>
      <c r="O32" s="4">
        <v>45.60631704</v>
      </c>
      <c r="P32" s="4">
        <v>1586.08741158</v>
      </c>
      <c r="Q32" s="4">
        <v>7.1113753318799997</v>
      </c>
      <c r="R32" s="4">
        <v>171.72694397000001</v>
      </c>
      <c r="S32" s="4" t="s">
        <v>16</v>
      </c>
      <c r="T32" s="4" t="s">
        <v>46</v>
      </c>
      <c r="U32" s="15">
        <v>21</v>
      </c>
      <c r="V32" s="15">
        <v>66.3</v>
      </c>
      <c r="W32" s="15">
        <v>23.7</v>
      </c>
      <c r="X32" s="16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s="3">
        <v>0</v>
      </c>
      <c r="AE32" s="4">
        <v>1</v>
      </c>
      <c r="AF32" s="4">
        <v>1</v>
      </c>
      <c r="AG32" s="4">
        <v>0</v>
      </c>
      <c r="AH32" s="4">
        <v>0</v>
      </c>
      <c r="AI32" s="4">
        <v>1</v>
      </c>
      <c r="AJ32" s="4">
        <v>1</v>
      </c>
      <c r="AK32" s="4">
        <v>0</v>
      </c>
      <c r="AL32" s="4">
        <v>0</v>
      </c>
      <c r="AM32" s="4">
        <v>1</v>
      </c>
      <c r="AN32" s="16">
        <v>15</v>
      </c>
      <c r="AO32">
        <v>10</v>
      </c>
      <c r="AP32">
        <v>0</v>
      </c>
      <c r="AQ32">
        <v>0</v>
      </c>
      <c r="AR32">
        <v>5</v>
      </c>
      <c r="AS32">
        <v>10</v>
      </c>
      <c r="AT32">
        <v>0</v>
      </c>
      <c r="AU32">
        <v>0</v>
      </c>
      <c r="AV32">
        <v>5</v>
      </c>
      <c r="AW32" s="17">
        <v>0</v>
      </c>
      <c r="AX32">
        <v>20</v>
      </c>
      <c r="AY32">
        <v>2</v>
      </c>
      <c r="AZ32">
        <v>5</v>
      </c>
      <c r="BA32">
        <v>1</v>
      </c>
      <c r="BB32">
        <v>5</v>
      </c>
      <c r="BC32">
        <v>0</v>
      </c>
      <c r="BD32">
        <v>0</v>
      </c>
    </row>
    <row r="33" spans="1:56" ht="15.75" x14ac:dyDescent="0.25">
      <c r="A33" t="s">
        <v>77</v>
      </c>
      <c r="B33" s="20">
        <v>-111.645231755</v>
      </c>
      <c r="C33" s="20">
        <v>45.606288800000002</v>
      </c>
      <c r="D33" s="20">
        <v>-873964000</v>
      </c>
      <c r="E33" s="20">
        <v>6.7362500000000001</v>
      </c>
      <c r="F33" s="20">
        <v>175.92</v>
      </c>
      <c r="G33" s="20">
        <v>1585.56</v>
      </c>
      <c r="H33" s="20">
        <v>-0.65515100000000004</v>
      </c>
      <c r="I33" s="20">
        <f t="shared" si="0"/>
        <v>25915477.793640491</v>
      </c>
      <c r="J33" s="4" t="s">
        <v>77</v>
      </c>
      <c r="K33" s="7">
        <f t="shared" si="1"/>
        <v>25915477.793640491</v>
      </c>
      <c r="L33" s="7" t="str">
        <f t="shared" si="2"/>
        <v>yes</v>
      </c>
      <c r="M33" s="7" t="str">
        <f t="shared" si="3"/>
        <v>yes</v>
      </c>
      <c r="N33" s="4">
        <v>-111.645231755</v>
      </c>
      <c r="O33" s="4">
        <v>45.606288800000002</v>
      </c>
      <c r="P33" s="4">
        <v>1585.6591623899999</v>
      </c>
      <c r="Q33" s="4">
        <v>7.1113753318799997</v>
      </c>
      <c r="R33" s="4">
        <v>171.72694397000001</v>
      </c>
      <c r="S33" s="4" t="s">
        <v>16</v>
      </c>
      <c r="T33" s="4" t="s">
        <v>46</v>
      </c>
      <c r="U33" s="15">
        <v>21</v>
      </c>
      <c r="V33" s="15">
        <v>66.3</v>
      </c>
      <c r="W33" s="15">
        <v>23.7</v>
      </c>
      <c r="X33" s="16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s="3">
        <v>0</v>
      </c>
      <c r="AE33" s="4">
        <v>0</v>
      </c>
      <c r="AF33" s="4">
        <v>0</v>
      </c>
      <c r="AG33" s="4">
        <v>1</v>
      </c>
      <c r="AH33" s="4">
        <v>0</v>
      </c>
      <c r="AI33" s="4">
        <v>1</v>
      </c>
      <c r="AJ33" s="4">
        <v>0</v>
      </c>
      <c r="AK33" s="4">
        <v>0</v>
      </c>
      <c r="AL33" s="4">
        <v>0</v>
      </c>
      <c r="AM33" s="4">
        <v>1</v>
      </c>
      <c r="AN33" s="16">
        <v>0</v>
      </c>
      <c r="AO33">
        <v>0</v>
      </c>
      <c r="AP33">
        <v>5</v>
      </c>
      <c r="AQ33">
        <v>0</v>
      </c>
      <c r="AR33">
        <v>10</v>
      </c>
      <c r="AS33">
        <v>0</v>
      </c>
      <c r="AT33">
        <v>0</v>
      </c>
      <c r="AU33">
        <v>0</v>
      </c>
      <c r="AV33">
        <v>30</v>
      </c>
      <c r="AW33" s="17">
        <v>0</v>
      </c>
      <c r="AX33">
        <v>20</v>
      </c>
      <c r="AY33">
        <v>3</v>
      </c>
      <c r="AZ33">
        <v>10</v>
      </c>
      <c r="BA33">
        <v>0</v>
      </c>
      <c r="BB33">
        <v>0</v>
      </c>
      <c r="BC33">
        <v>0</v>
      </c>
      <c r="BD33">
        <v>0</v>
      </c>
    </row>
    <row r="34" spans="1:56" ht="15.75" x14ac:dyDescent="0.25">
      <c r="A34" t="s">
        <v>78</v>
      </c>
      <c r="B34" s="20">
        <v>-111.64595</v>
      </c>
      <c r="C34" s="20">
        <v>45.60604</v>
      </c>
      <c r="D34" s="20">
        <v>-2601950000</v>
      </c>
      <c r="E34" s="20">
        <v>5.9681899999999999</v>
      </c>
      <c r="F34" s="20">
        <v>128.83199999999999</v>
      </c>
      <c r="G34" s="20">
        <v>1585.9</v>
      </c>
      <c r="H34" s="20">
        <v>-2.4827900000000001</v>
      </c>
      <c r="I34" s="20">
        <f t="shared" si="0"/>
        <v>25915528.486862801</v>
      </c>
      <c r="J34" s="4" t="s">
        <v>78</v>
      </c>
      <c r="K34" s="7">
        <f t="shared" si="1"/>
        <v>25915528.486862801</v>
      </c>
      <c r="L34" s="7" t="str">
        <f t="shared" si="2"/>
        <v>yes</v>
      </c>
      <c r="M34" s="7" t="str">
        <f t="shared" si="3"/>
        <v>yes</v>
      </c>
      <c r="N34" s="4">
        <v>-111.64595</v>
      </c>
      <c r="O34" s="4">
        <v>45.60604</v>
      </c>
      <c r="P34" s="4">
        <v>1586.03641238</v>
      </c>
      <c r="Q34" s="4">
        <v>7.6527981758100001</v>
      </c>
      <c r="R34" s="4">
        <v>126.45453643800001</v>
      </c>
      <c r="S34" s="4" t="s">
        <v>16</v>
      </c>
      <c r="T34" s="4" t="s">
        <v>46</v>
      </c>
      <c r="U34" s="15">
        <v>21</v>
      </c>
      <c r="V34" s="15">
        <v>66.3</v>
      </c>
      <c r="W34" s="15">
        <v>23.7</v>
      </c>
      <c r="X34" s="16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 s="3">
        <v>0</v>
      </c>
      <c r="AE34" s="4">
        <v>1</v>
      </c>
      <c r="AF34" s="4">
        <v>0</v>
      </c>
      <c r="AG34" s="4">
        <v>1</v>
      </c>
      <c r="AH34" s="4">
        <v>0</v>
      </c>
      <c r="AI34" s="4">
        <v>1</v>
      </c>
      <c r="AJ34" s="4">
        <v>1</v>
      </c>
      <c r="AK34" s="4">
        <v>0</v>
      </c>
      <c r="AL34" s="4">
        <v>0</v>
      </c>
      <c r="AM34" s="4">
        <v>0</v>
      </c>
      <c r="AN34" s="16">
        <v>5</v>
      </c>
      <c r="AO34">
        <v>0</v>
      </c>
      <c r="AP34">
        <v>5</v>
      </c>
      <c r="AQ34">
        <v>0</v>
      </c>
      <c r="AR34">
        <v>10</v>
      </c>
      <c r="AS34">
        <v>10</v>
      </c>
      <c r="AT34">
        <v>0</v>
      </c>
      <c r="AU34">
        <v>0</v>
      </c>
      <c r="AV34">
        <v>0</v>
      </c>
      <c r="AW34" s="17">
        <v>0</v>
      </c>
      <c r="AX34">
        <v>35</v>
      </c>
      <c r="AY34">
        <v>1</v>
      </c>
      <c r="AZ34">
        <v>5</v>
      </c>
      <c r="BA34">
        <v>2</v>
      </c>
      <c r="BB34">
        <v>5</v>
      </c>
      <c r="BC34">
        <v>0</v>
      </c>
      <c r="BD34">
        <v>0</v>
      </c>
    </row>
    <row r="35" spans="1:56" ht="15.75" x14ac:dyDescent="0.25">
      <c r="A35" t="s">
        <v>79</v>
      </c>
      <c r="B35" s="20">
        <v>-111.645928</v>
      </c>
      <c r="C35" s="20">
        <v>45.606118000000002</v>
      </c>
      <c r="D35" s="20">
        <v>-3428250000</v>
      </c>
      <c r="E35" s="20">
        <v>6.1779799999999998</v>
      </c>
      <c r="F35" s="20">
        <v>135.53700000000001</v>
      </c>
      <c r="G35" s="20">
        <v>1586.1</v>
      </c>
      <c r="H35" s="20">
        <v>-2.4827900000000001</v>
      </c>
      <c r="I35" s="20">
        <f t="shared" si="0"/>
        <v>25915606.935570274</v>
      </c>
      <c r="J35" s="4" t="s">
        <v>79</v>
      </c>
      <c r="K35" s="7">
        <f t="shared" si="1"/>
        <v>25915606.935570274</v>
      </c>
      <c r="L35" s="7" t="str">
        <f t="shared" si="2"/>
        <v>yes</v>
      </c>
      <c r="M35" s="7" t="str">
        <f t="shared" si="3"/>
        <v>yes</v>
      </c>
      <c r="N35" s="4">
        <v>-111.645928</v>
      </c>
      <c r="O35" s="4">
        <v>45.606118000000002</v>
      </c>
      <c r="P35" s="4">
        <v>1586.4027048099999</v>
      </c>
      <c r="Q35" s="4">
        <v>7.6527981758100001</v>
      </c>
      <c r="R35" s="4">
        <v>126.45453643800001</v>
      </c>
      <c r="S35" s="4" t="s">
        <v>16</v>
      </c>
      <c r="T35" s="4" t="s">
        <v>46</v>
      </c>
      <c r="U35" s="15">
        <v>21</v>
      </c>
      <c r="V35" s="15">
        <v>66.3</v>
      </c>
      <c r="W35" s="15">
        <v>23.7</v>
      </c>
      <c r="X35" s="16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 s="3">
        <v>0</v>
      </c>
      <c r="AE35" s="4">
        <v>1</v>
      </c>
      <c r="AF35" s="4">
        <v>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16">
        <v>5</v>
      </c>
      <c r="AO35">
        <v>80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s="17">
        <v>0</v>
      </c>
      <c r="AX35">
        <v>5</v>
      </c>
      <c r="AY35">
        <v>1</v>
      </c>
      <c r="AZ35">
        <v>5</v>
      </c>
      <c r="BA35">
        <v>0</v>
      </c>
      <c r="BB35">
        <v>0</v>
      </c>
      <c r="BC35">
        <v>0</v>
      </c>
      <c r="BD35">
        <v>0</v>
      </c>
    </row>
    <row r="36" spans="1:56" ht="15.75" x14ac:dyDescent="0.25">
      <c r="A36" t="s">
        <v>80</v>
      </c>
      <c r="B36" s="20">
        <v>-111.645906</v>
      </c>
      <c r="C36" s="20">
        <v>45.606195999999997</v>
      </c>
      <c r="D36" s="20">
        <v>-3931470000</v>
      </c>
      <c r="E36" s="20">
        <v>6.6736500000000003</v>
      </c>
      <c r="F36" s="20">
        <v>140.648</v>
      </c>
      <c r="G36" s="20">
        <v>1586.7</v>
      </c>
      <c r="H36" s="20">
        <v>-2.4827900000000001</v>
      </c>
      <c r="I36" s="20">
        <f t="shared" si="0"/>
        <v>25915685.384361535</v>
      </c>
      <c r="J36" s="4" t="s">
        <v>80</v>
      </c>
      <c r="K36" s="7">
        <f t="shared" si="1"/>
        <v>25915685.384361535</v>
      </c>
      <c r="L36" s="7" t="str">
        <f t="shared" si="2"/>
        <v>yes</v>
      </c>
      <c r="M36" s="7" t="str">
        <f t="shared" si="3"/>
        <v>yes</v>
      </c>
      <c r="N36" s="4">
        <v>-111.645906</v>
      </c>
      <c r="O36" s="4">
        <v>45.606195999999997</v>
      </c>
      <c r="P36" s="4">
        <v>1586.9910884000001</v>
      </c>
      <c r="Q36" s="4">
        <v>7.6527981758100001</v>
      </c>
      <c r="R36" s="4">
        <v>126.45453643800001</v>
      </c>
      <c r="S36" s="4" t="s">
        <v>16</v>
      </c>
      <c r="T36" s="4" t="s">
        <v>46</v>
      </c>
      <c r="U36" s="15">
        <v>21</v>
      </c>
      <c r="V36" s="15">
        <v>66.3</v>
      </c>
      <c r="W36" s="15">
        <v>23.7</v>
      </c>
      <c r="X36" s="1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 s="3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1</v>
      </c>
      <c r="AL36" s="4">
        <v>0</v>
      </c>
      <c r="AM36" s="4">
        <v>1</v>
      </c>
      <c r="AN36" s="1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15</v>
      </c>
      <c r="AU36">
        <v>0</v>
      </c>
      <c r="AV36">
        <v>10</v>
      </c>
      <c r="AW36" s="17">
        <v>0</v>
      </c>
      <c r="AX36">
        <v>30</v>
      </c>
      <c r="AY36">
        <v>4</v>
      </c>
      <c r="AZ36">
        <v>10</v>
      </c>
      <c r="BA36">
        <v>1</v>
      </c>
      <c r="BB36">
        <v>5</v>
      </c>
      <c r="BC36">
        <v>0</v>
      </c>
      <c r="BD36">
        <v>0</v>
      </c>
    </row>
    <row r="37" spans="1:56" ht="15.75" x14ac:dyDescent="0.25">
      <c r="A37" t="s">
        <v>81</v>
      </c>
      <c r="B37" s="20">
        <v>-111.645884</v>
      </c>
      <c r="C37" s="20">
        <v>45.606273999999999</v>
      </c>
      <c r="D37" s="20">
        <v>-4377060000</v>
      </c>
      <c r="E37" s="20">
        <v>7.1853899999999999</v>
      </c>
      <c r="F37" s="20">
        <v>145.81200000000001</v>
      </c>
      <c r="G37" s="20">
        <v>1587.31</v>
      </c>
      <c r="H37" s="20">
        <v>-2.3102999999999998</v>
      </c>
      <c r="I37" s="20">
        <f t="shared" si="0"/>
        <v>25915763.833236601</v>
      </c>
      <c r="J37" s="4" t="s">
        <v>81</v>
      </c>
      <c r="K37" s="7">
        <f t="shared" si="1"/>
        <v>25915763.833236601</v>
      </c>
      <c r="L37" s="7" t="str">
        <f t="shared" si="2"/>
        <v>yes</v>
      </c>
      <c r="M37" s="7" t="str">
        <f t="shared" si="3"/>
        <v>yes</v>
      </c>
      <c r="N37" s="4">
        <v>-111.645884</v>
      </c>
      <c r="O37" s="4">
        <v>45.606273999999999</v>
      </c>
      <c r="P37" s="4">
        <v>1587.68343452</v>
      </c>
      <c r="Q37" s="4">
        <v>8.9726104736300005</v>
      </c>
      <c r="R37" s="4">
        <v>139.87257385300001</v>
      </c>
      <c r="S37" s="4" t="s">
        <v>16</v>
      </c>
      <c r="T37" s="4" t="s">
        <v>46</v>
      </c>
      <c r="U37" s="15">
        <v>21</v>
      </c>
      <c r="V37" s="15">
        <v>66.3</v>
      </c>
      <c r="W37" s="15">
        <v>23.7</v>
      </c>
      <c r="X37" s="16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 s="3">
        <v>0</v>
      </c>
      <c r="AE37" s="4">
        <v>0</v>
      </c>
      <c r="AF37" s="4">
        <v>1</v>
      </c>
      <c r="AG37" s="4">
        <v>0</v>
      </c>
      <c r="AH37" s="4">
        <v>0</v>
      </c>
      <c r="AI37" s="4">
        <v>1</v>
      </c>
      <c r="AJ37" s="4">
        <v>0</v>
      </c>
      <c r="AK37" s="4">
        <v>1</v>
      </c>
      <c r="AL37" s="4">
        <v>0</v>
      </c>
      <c r="AM37" s="4">
        <v>1</v>
      </c>
      <c r="AN37" s="16">
        <v>0</v>
      </c>
      <c r="AO37">
        <v>5</v>
      </c>
      <c r="AP37">
        <v>0</v>
      </c>
      <c r="AQ37">
        <v>0</v>
      </c>
      <c r="AR37">
        <v>5</v>
      </c>
      <c r="AS37">
        <v>0</v>
      </c>
      <c r="AT37">
        <v>15</v>
      </c>
      <c r="AU37">
        <v>0</v>
      </c>
      <c r="AV37">
        <v>10</v>
      </c>
      <c r="AW37" s="17">
        <v>0</v>
      </c>
      <c r="AX37">
        <v>10</v>
      </c>
      <c r="AY37">
        <v>4</v>
      </c>
      <c r="AZ37">
        <v>10</v>
      </c>
      <c r="BA37">
        <v>1</v>
      </c>
      <c r="BB37">
        <v>30</v>
      </c>
      <c r="BC37">
        <v>0</v>
      </c>
      <c r="BD37">
        <v>0</v>
      </c>
    </row>
    <row r="38" spans="1:56" ht="15.75" x14ac:dyDescent="0.25">
      <c r="A38" t="s">
        <v>82</v>
      </c>
      <c r="B38" s="20">
        <v>-111.64586199999999</v>
      </c>
      <c r="C38" s="20">
        <v>45.606352000000001</v>
      </c>
      <c r="D38" s="20">
        <v>-4765000000</v>
      </c>
      <c r="E38" s="20">
        <v>7.7131999999999996</v>
      </c>
      <c r="F38" s="20">
        <v>151.03</v>
      </c>
      <c r="G38" s="20">
        <v>1587.91</v>
      </c>
      <c r="H38" s="20">
        <v>-2.3102999999999998</v>
      </c>
      <c r="I38" s="20">
        <f t="shared" si="0"/>
        <v>25915842.28219546</v>
      </c>
      <c r="J38" s="4" t="s">
        <v>82</v>
      </c>
      <c r="K38" s="7">
        <f t="shared" si="1"/>
        <v>25915842.28219546</v>
      </c>
      <c r="L38" s="7" t="str">
        <f t="shared" si="2"/>
        <v>yes</v>
      </c>
      <c r="M38" s="7" t="str">
        <f t="shared" si="3"/>
        <v>yes</v>
      </c>
      <c r="N38" s="4">
        <v>-111.64586199999999</v>
      </c>
      <c r="O38" s="4">
        <v>45.606352000000001</v>
      </c>
      <c r="P38" s="4">
        <v>1588.37518761</v>
      </c>
      <c r="Q38" s="4">
        <v>8.9726104736300005</v>
      </c>
      <c r="R38" s="4">
        <v>139.87257385300001</v>
      </c>
      <c r="S38" s="4" t="s">
        <v>16</v>
      </c>
      <c r="T38" s="4" t="s">
        <v>46</v>
      </c>
      <c r="U38" s="15">
        <v>21</v>
      </c>
      <c r="V38" s="15">
        <v>66.3</v>
      </c>
      <c r="W38" s="15">
        <v>23.7</v>
      </c>
      <c r="X38" s="16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s="3">
        <v>0</v>
      </c>
      <c r="AE38" s="4">
        <v>0</v>
      </c>
      <c r="AF38" s="4">
        <v>0</v>
      </c>
      <c r="AG38" s="4">
        <v>0</v>
      </c>
      <c r="AH38" s="4">
        <v>0</v>
      </c>
      <c r="AI38" s="4">
        <v>1</v>
      </c>
      <c r="AJ38" s="4">
        <v>0</v>
      </c>
      <c r="AK38" s="4">
        <v>0</v>
      </c>
      <c r="AL38" s="4">
        <v>0</v>
      </c>
      <c r="AM38" s="4">
        <v>1</v>
      </c>
      <c r="AN38" s="16">
        <v>0</v>
      </c>
      <c r="AO38">
        <v>0</v>
      </c>
      <c r="AP38">
        <v>0</v>
      </c>
      <c r="AQ38">
        <v>0</v>
      </c>
      <c r="AR38">
        <v>10</v>
      </c>
      <c r="AS38">
        <v>0</v>
      </c>
      <c r="AT38">
        <v>0</v>
      </c>
      <c r="AU38">
        <v>0</v>
      </c>
      <c r="AV38">
        <v>10</v>
      </c>
      <c r="AW38" s="17">
        <v>0</v>
      </c>
      <c r="AX38">
        <v>30</v>
      </c>
      <c r="AY38">
        <v>5</v>
      </c>
      <c r="AZ38">
        <v>10</v>
      </c>
      <c r="BA38">
        <v>0</v>
      </c>
      <c r="BB38">
        <v>0</v>
      </c>
      <c r="BC38">
        <v>0</v>
      </c>
      <c r="BD38">
        <v>0</v>
      </c>
    </row>
    <row r="39" spans="1:56" ht="15.75" x14ac:dyDescent="0.25">
      <c r="A39" t="s">
        <v>83</v>
      </c>
      <c r="B39" s="20">
        <v>-111.64580599999999</v>
      </c>
      <c r="C39" s="20">
        <v>45.606521999999998</v>
      </c>
      <c r="D39" s="20">
        <v>-2572300000</v>
      </c>
      <c r="E39" s="20">
        <v>8.0902999999999992</v>
      </c>
      <c r="F39" s="20">
        <v>158.30799999999999</v>
      </c>
      <c r="G39" s="20">
        <v>1590.3</v>
      </c>
      <c r="H39" s="20">
        <v>-2.3102999999999998</v>
      </c>
      <c r="I39" s="20">
        <f t="shared" si="0"/>
        <v>25916009.52241106</v>
      </c>
      <c r="J39" s="4" t="s">
        <v>83</v>
      </c>
      <c r="K39" s="7">
        <f t="shared" si="1"/>
        <v>25916009.52241106</v>
      </c>
      <c r="L39" s="7" t="str">
        <f t="shared" si="2"/>
        <v>yes</v>
      </c>
      <c r="M39" s="7" t="str">
        <f t="shared" si="3"/>
        <v>yes</v>
      </c>
      <c r="N39" s="4">
        <v>-111.64580599999999</v>
      </c>
      <c r="O39" s="4">
        <v>45.606521999999998</v>
      </c>
      <c r="P39" s="4">
        <v>1590.6794709000001</v>
      </c>
      <c r="Q39" s="4">
        <v>8.4008865356399998</v>
      </c>
      <c r="R39" s="4">
        <v>158.64358520499999</v>
      </c>
      <c r="S39" s="4" t="s">
        <v>16</v>
      </c>
      <c r="T39" s="4" t="s">
        <v>46</v>
      </c>
      <c r="U39" s="15">
        <v>21</v>
      </c>
      <c r="V39" s="15">
        <v>66.3</v>
      </c>
      <c r="W39" s="15">
        <v>23.7</v>
      </c>
      <c r="X39" s="16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 s="3">
        <v>0</v>
      </c>
      <c r="AE39" s="4">
        <v>1</v>
      </c>
      <c r="AF39" s="4">
        <v>0</v>
      </c>
      <c r="AG39" s="4">
        <v>0</v>
      </c>
      <c r="AH39" s="4">
        <v>0</v>
      </c>
      <c r="AI39" s="4">
        <v>1</v>
      </c>
      <c r="AJ39" s="4">
        <v>0</v>
      </c>
      <c r="AK39" s="4">
        <v>1</v>
      </c>
      <c r="AL39" s="4">
        <v>0</v>
      </c>
      <c r="AM39" s="4">
        <v>1</v>
      </c>
      <c r="AN39" s="16">
        <v>5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5</v>
      </c>
      <c r="AU39">
        <v>0</v>
      </c>
      <c r="AV39">
        <v>10</v>
      </c>
      <c r="AW39" s="17">
        <v>0</v>
      </c>
      <c r="AX39">
        <v>25</v>
      </c>
      <c r="AY39">
        <v>3</v>
      </c>
      <c r="AZ39">
        <v>5</v>
      </c>
      <c r="BA39">
        <v>1</v>
      </c>
      <c r="BB39">
        <v>15</v>
      </c>
      <c r="BC39">
        <v>0</v>
      </c>
      <c r="BD39">
        <v>0</v>
      </c>
    </row>
    <row r="40" spans="1:56" ht="15.75" x14ac:dyDescent="0.25">
      <c r="A40" t="s">
        <v>84</v>
      </c>
      <c r="B40" s="20">
        <v>-111.64577199999999</v>
      </c>
      <c r="C40" s="20">
        <v>45.606614</v>
      </c>
      <c r="D40" s="20">
        <v>-696730000</v>
      </c>
      <c r="E40" s="20">
        <v>8.1824399999999997</v>
      </c>
      <c r="F40" s="20">
        <v>161.096</v>
      </c>
      <c r="G40" s="20">
        <v>1591.83</v>
      </c>
      <c r="H40" s="20">
        <v>-0.24133299999999999</v>
      </c>
      <c r="I40" s="20">
        <f t="shared" si="0"/>
        <v>25916098.313672442</v>
      </c>
      <c r="J40" s="4" t="s">
        <v>84</v>
      </c>
      <c r="K40" s="7">
        <f t="shared" si="1"/>
        <v>25916098.313672442</v>
      </c>
      <c r="L40" s="7" t="str">
        <f t="shared" si="2"/>
        <v>yes</v>
      </c>
      <c r="M40" s="7" t="str">
        <f t="shared" si="3"/>
        <v>yes</v>
      </c>
      <c r="N40" s="4">
        <v>-111.64577199999999</v>
      </c>
      <c r="O40" s="4">
        <v>45.606614</v>
      </c>
      <c r="P40" s="4">
        <v>1592.0590882500001</v>
      </c>
      <c r="Q40" s="4">
        <v>8.4008865356399998</v>
      </c>
      <c r="R40" s="4">
        <v>158.64358520499999</v>
      </c>
      <c r="S40" s="4" t="s">
        <v>16</v>
      </c>
      <c r="T40" s="4" t="s">
        <v>46</v>
      </c>
      <c r="U40" s="15">
        <v>21</v>
      </c>
      <c r="V40" s="15">
        <v>66.3</v>
      </c>
      <c r="W40" s="15">
        <v>23.7</v>
      </c>
      <c r="X40" s="16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 s="3">
        <v>0</v>
      </c>
      <c r="AE40" s="4">
        <v>0</v>
      </c>
      <c r="AF40" s="4">
        <v>0</v>
      </c>
      <c r="AG40" s="4">
        <v>1</v>
      </c>
      <c r="AH40" s="4">
        <v>0</v>
      </c>
      <c r="AI40" s="4">
        <v>1</v>
      </c>
      <c r="AJ40" s="4">
        <v>1</v>
      </c>
      <c r="AK40" s="4">
        <v>1</v>
      </c>
      <c r="AL40" s="4">
        <v>0</v>
      </c>
      <c r="AM40" s="4">
        <v>1</v>
      </c>
      <c r="AN40" s="16">
        <v>0</v>
      </c>
      <c r="AO40">
        <v>0</v>
      </c>
      <c r="AP40">
        <v>5</v>
      </c>
      <c r="AQ40">
        <v>0</v>
      </c>
      <c r="AR40">
        <v>1</v>
      </c>
      <c r="AS40">
        <v>10</v>
      </c>
      <c r="AT40">
        <v>5</v>
      </c>
      <c r="AU40">
        <v>0</v>
      </c>
      <c r="AV40">
        <v>10</v>
      </c>
      <c r="AW40" s="17">
        <v>0</v>
      </c>
      <c r="AX40">
        <v>50</v>
      </c>
      <c r="AY40">
        <v>4</v>
      </c>
      <c r="AZ40">
        <v>5</v>
      </c>
      <c r="BA40">
        <v>0</v>
      </c>
      <c r="BB40">
        <v>0</v>
      </c>
      <c r="BC40">
        <v>0</v>
      </c>
      <c r="BD40">
        <v>0</v>
      </c>
    </row>
    <row r="41" spans="1:56" ht="15.75" x14ac:dyDescent="0.25">
      <c r="A41" t="s">
        <v>85</v>
      </c>
      <c r="B41" s="20">
        <v>-111.64573799999999</v>
      </c>
      <c r="C41" s="20">
        <v>45.606706000000003</v>
      </c>
      <c r="D41" s="20">
        <v>874796000</v>
      </c>
      <c r="E41" s="20">
        <v>7.9071499999999997</v>
      </c>
      <c r="F41" s="20">
        <v>161.32499999999999</v>
      </c>
      <c r="G41" s="20">
        <v>1593.22</v>
      </c>
      <c r="H41" s="20">
        <v>-0.24133299999999999</v>
      </c>
      <c r="I41" s="20">
        <f t="shared" si="0"/>
        <v>25916187.105022229</v>
      </c>
      <c r="J41" s="4" t="s">
        <v>85</v>
      </c>
      <c r="K41" s="7">
        <f t="shared" si="1"/>
        <v>25916187.105022229</v>
      </c>
      <c r="L41" s="7" t="str">
        <f t="shared" si="2"/>
        <v>yes</v>
      </c>
      <c r="M41" s="7" t="str">
        <f t="shared" si="3"/>
        <v>yes</v>
      </c>
      <c r="N41" s="4">
        <v>-111.64573799999999</v>
      </c>
      <c r="O41" s="4">
        <v>45.606706000000003</v>
      </c>
      <c r="P41" s="4">
        <v>1593.2447906499999</v>
      </c>
      <c r="Q41" s="4">
        <v>8.4008865356399998</v>
      </c>
      <c r="R41" s="4">
        <v>158.64358520499999</v>
      </c>
      <c r="S41" s="4" t="s">
        <v>15</v>
      </c>
      <c r="T41" s="4" t="s">
        <v>86</v>
      </c>
      <c r="U41" s="15">
        <v>17.5</v>
      </c>
      <c r="V41" s="15">
        <v>67.2</v>
      </c>
      <c r="W41" s="15">
        <v>15.3</v>
      </c>
      <c r="X41" s="16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 s="3">
        <v>0</v>
      </c>
      <c r="AE41" s="4">
        <v>1</v>
      </c>
      <c r="AF41" s="4">
        <v>0</v>
      </c>
      <c r="AG41" s="4">
        <v>1</v>
      </c>
      <c r="AH41" s="4">
        <v>0</v>
      </c>
      <c r="AI41" s="4">
        <v>1</v>
      </c>
      <c r="AJ41" s="4">
        <v>0</v>
      </c>
      <c r="AK41" s="4">
        <v>0</v>
      </c>
      <c r="AL41" s="4">
        <v>0</v>
      </c>
      <c r="AM41" s="4">
        <v>1</v>
      </c>
      <c r="AN41" s="16">
        <v>10</v>
      </c>
      <c r="AO41">
        <v>0</v>
      </c>
      <c r="AP41">
        <v>5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10</v>
      </c>
      <c r="AW41" s="17">
        <v>0</v>
      </c>
      <c r="AX41">
        <v>30</v>
      </c>
      <c r="AY41">
        <v>2</v>
      </c>
      <c r="AZ41">
        <v>5</v>
      </c>
      <c r="BA41">
        <v>2</v>
      </c>
      <c r="BB41">
        <v>20</v>
      </c>
      <c r="BC41">
        <v>0</v>
      </c>
      <c r="BD41">
        <v>0</v>
      </c>
    </row>
    <row r="42" spans="1:56" ht="15.75" x14ac:dyDescent="0.25">
      <c r="A42" t="s">
        <v>87</v>
      </c>
      <c r="B42" s="20">
        <v>-111.64570399999999</v>
      </c>
      <c r="C42" s="20">
        <v>45.606797999999998</v>
      </c>
      <c r="D42" s="20">
        <v>2114210000</v>
      </c>
      <c r="E42" s="20">
        <v>7.0983900000000002</v>
      </c>
      <c r="F42" s="20">
        <v>158.47499999999999</v>
      </c>
      <c r="G42" s="20">
        <v>1594.43</v>
      </c>
      <c r="H42" s="20">
        <v>-0.24133299999999999</v>
      </c>
      <c r="I42" s="20">
        <f t="shared" si="0"/>
        <v>25916275.896460418</v>
      </c>
      <c r="J42" s="4" t="s">
        <v>87</v>
      </c>
      <c r="K42" s="7">
        <f t="shared" si="1"/>
        <v>25916275.896460418</v>
      </c>
      <c r="L42" s="7" t="str">
        <f t="shared" si="2"/>
        <v>yes</v>
      </c>
      <c r="M42" s="7" t="str">
        <f t="shared" si="3"/>
        <v>yes</v>
      </c>
      <c r="N42" s="4">
        <v>-111.64570399999999</v>
      </c>
      <c r="O42" s="4">
        <v>45.606797999999998</v>
      </c>
      <c r="P42" s="4">
        <v>1594.4378704400001</v>
      </c>
      <c r="Q42" s="4">
        <v>6.8130297660799997</v>
      </c>
      <c r="R42" s="4">
        <v>149.7915802</v>
      </c>
      <c r="S42" s="4" t="s">
        <v>15</v>
      </c>
      <c r="T42" s="4" t="s">
        <v>86</v>
      </c>
      <c r="U42" s="15">
        <v>17.5</v>
      </c>
      <c r="V42" s="15">
        <v>67.2</v>
      </c>
      <c r="W42" s="15">
        <v>15.3</v>
      </c>
      <c r="X42" s="16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 s="3">
        <v>0</v>
      </c>
      <c r="AE42" s="4">
        <v>1</v>
      </c>
      <c r="AF42" s="4">
        <v>0</v>
      </c>
      <c r="AG42" s="4">
        <v>0</v>
      </c>
      <c r="AH42" s="4">
        <v>0</v>
      </c>
      <c r="AI42" s="4">
        <v>1</v>
      </c>
      <c r="AJ42" s="4">
        <v>0</v>
      </c>
      <c r="AK42" s="4">
        <v>0</v>
      </c>
      <c r="AL42" s="4">
        <v>0</v>
      </c>
      <c r="AM42" s="4">
        <v>1</v>
      </c>
      <c r="AN42" s="16">
        <v>10</v>
      </c>
      <c r="AO42">
        <v>0</v>
      </c>
      <c r="AP42">
        <v>0</v>
      </c>
      <c r="AQ42">
        <v>0</v>
      </c>
      <c r="AR42">
        <v>5</v>
      </c>
      <c r="AS42">
        <v>0</v>
      </c>
      <c r="AT42">
        <v>0</v>
      </c>
      <c r="AU42">
        <v>0</v>
      </c>
      <c r="AV42">
        <v>5</v>
      </c>
      <c r="AW42" s="17">
        <v>0</v>
      </c>
      <c r="AX42">
        <v>15</v>
      </c>
      <c r="AY42">
        <v>3</v>
      </c>
      <c r="AZ42">
        <v>5</v>
      </c>
      <c r="BA42">
        <v>1</v>
      </c>
      <c r="BB42">
        <v>15</v>
      </c>
      <c r="BC42">
        <v>0</v>
      </c>
      <c r="BD42">
        <v>0</v>
      </c>
    </row>
    <row r="43" spans="1:56" ht="15.75" x14ac:dyDescent="0.25">
      <c r="A43" t="s">
        <v>88</v>
      </c>
      <c r="B43" s="20">
        <v>-111.64567</v>
      </c>
      <c r="C43" s="20">
        <v>45.60689</v>
      </c>
      <c r="D43" s="20">
        <v>3458700000</v>
      </c>
      <c r="E43" s="20">
        <v>6.2521500000000003</v>
      </c>
      <c r="F43" s="20">
        <v>155.035</v>
      </c>
      <c r="G43" s="20">
        <v>1595.63</v>
      </c>
      <c r="H43" s="20">
        <v>1.9655800000000001</v>
      </c>
      <c r="I43" s="20">
        <f t="shared" si="0"/>
        <v>25916364.687987022</v>
      </c>
      <c r="J43" s="4" t="s">
        <v>88</v>
      </c>
      <c r="K43" s="7">
        <f t="shared" si="1"/>
        <v>25916364.687987022</v>
      </c>
      <c r="L43" s="7" t="str">
        <f t="shared" si="2"/>
        <v>yes</v>
      </c>
      <c r="M43" s="7" t="str">
        <f t="shared" si="3"/>
        <v>yes</v>
      </c>
      <c r="N43" s="4">
        <v>-111.64567</v>
      </c>
      <c r="O43" s="4">
        <v>45.60689</v>
      </c>
      <c r="P43" s="4">
        <v>1595.5056129300001</v>
      </c>
      <c r="Q43" s="4">
        <v>6.8130297660799997</v>
      </c>
      <c r="R43" s="4">
        <v>149.7915802</v>
      </c>
      <c r="S43" s="4" t="s">
        <v>15</v>
      </c>
      <c r="T43" s="4" t="s">
        <v>86</v>
      </c>
      <c r="U43" s="15">
        <v>17.5</v>
      </c>
      <c r="V43" s="15">
        <v>67.2</v>
      </c>
      <c r="W43" s="15">
        <v>15.3</v>
      </c>
      <c r="X43" s="16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 s="3">
        <v>0</v>
      </c>
      <c r="AE43" s="4">
        <v>1</v>
      </c>
      <c r="AF43" s="4">
        <v>0</v>
      </c>
      <c r="AG43" s="4">
        <v>0</v>
      </c>
      <c r="AH43" s="4">
        <v>0</v>
      </c>
      <c r="AI43" s="4">
        <v>1</v>
      </c>
      <c r="AJ43" s="4">
        <v>1</v>
      </c>
      <c r="AK43" s="4">
        <v>0</v>
      </c>
      <c r="AL43" s="4">
        <v>0</v>
      </c>
      <c r="AM43" s="4">
        <v>1</v>
      </c>
      <c r="AN43" s="16">
        <v>5</v>
      </c>
      <c r="AO43">
        <v>0</v>
      </c>
      <c r="AP43">
        <v>0</v>
      </c>
      <c r="AQ43">
        <v>0</v>
      </c>
      <c r="AR43">
        <v>5</v>
      </c>
      <c r="AS43">
        <v>5</v>
      </c>
      <c r="AT43">
        <v>0</v>
      </c>
      <c r="AU43">
        <v>0</v>
      </c>
      <c r="AV43">
        <v>5</v>
      </c>
      <c r="AW43" s="17">
        <v>0</v>
      </c>
      <c r="AX43">
        <v>20</v>
      </c>
      <c r="AY43">
        <v>2</v>
      </c>
      <c r="AZ43">
        <v>10</v>
      </c>
      <c r="BA43">
        <v>1</v>
      </c>
      <c r="BB43">
        <v>10</v>
      </c>
      <c r="BC43">
        <v>0</v>
      </c>
      <c r="BD43">
        <v>0</v>
      </c>
    </row>
    <row r="44" spans="1:56" ht="15.75" x14ac:dyDescent="0.25">
      <c r="A44" t="s">
        <v>89</v>
      </c>
      <c r="B44" s="20">
        <v>-111.65252</v>
      </c>
      <c r="C44" s="20">
        <v>45.590260000000001</v>
      </c>
      <c r="D44" s="20">
        <v>-4519200000</v>
      </c>
      <c r="E44" s="20">
        <v>3.5503499999999999</v>
      </c>
      <c r="F44" s="20">
        <v>196.411</v>
      </c>
      <c r="G44" s="20">
        <v>1466.94</v>
      </c>
      <c r="H44" s="20">
        <v>-1.86206</v>
      </c>
      <c r="I44" s="20">
        <f t="shared" si="0"/>
        <v>25900642.836192586</v>
      </c>
      <c r="J44" s="7" t="s">
        <v>89</v>
      </c>
      <c r="K44" s="7">
        <f t="shared" si="1"/>
        <v>25900642.836192586</v>
      </c>
      <c r="L44" s="7" t="str">
        <f t="shared" si="2"/>
        <v>yes</v>
      </c>
      <c r="M44" s="7" t="str">
        <f t="shared" si="3"/>
        <v>yes</v>
      </c>
      <c r="N44" s="7">
        <v>-111.65252</v>
      </c>
      <c r="O44" s="7">
        <v>45.590260000000001</v>
      </c>
      <c r="P44" s="7">
        <v>1467.4087079999999</v>
      </c>
      <c r="Q44" s="7">
        <v>3.04117369652</v>
      </c>
      <c r="R44" s="7">
        <v>193.24345397900001</v>
      </c>
      <c r="S44" s="7" t="s">
        <v>17</v>
      </c>
      <c r="T44" s="7" t="s">
        <v>90</v>
      </c>
      <c r="U44" s="8">
        <v>5</v>
      </c>
      <c r="V44" s="8">
        <v>79.2</v>
      </c>
      <c r="W44" s="8">
        <v>15.8</v>
      </c>
      <c r="X44" s="9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1</v>
      </c>
      <c r="AD44" s="11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  <c r="AJ44" s="7">
        <v>0</v>
      </c>
      <c r="AK44" s="7">
        <v>0</v>
      </c>
      <c r="AL44" s="7">
        <v>0</v>
      </c>
      <c r="AM44" s="7">
        <v>1</v>
      </c>
      <c r="AN44" s="9">
        <v>0</v>
      </c>
      <c r="AO44" s="10">
        <v>0</v>
      </c>
      <c r="AP44" s="10">
        <v>0</v>
      </c>
      <c r="AQ44" s="10">
        <v>0</v>
      </c>
      <c r="AR44" s="10">
        <v>5</v>
      </c>
      <c r="AS44" s="10">
        <v>0</v>
      </c>
      <c r="AT44" s="10">
        <v>0</v>
      </c>
      <c r="AU44" s="10">
        <v>0</v>
      </c>
      <c r="AV44" s="10">
        <v>5</v>
      </c>
      <c r="AW44" s="13">
        <v>0</v>
      </c>
      <c r="AX44">
        <v>75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ht="15.75" x14ac:dyDescent="0.25">
      <c r="A45" t="s">
        <v>91</v>
      </c>
      <c r="B45" s="20">
        <v>-111.652396</v>
      </c>
      <c r="C45" s="20">
        <v>45.590234000000002</v>
      </c>
      <c r="D45" s="20">
        <v>-1760320000</v>
      </c>
      <c r="E45" s="20">
        <v>3.9277199999999999</v>
      </c>
      <c r="F45" s="20">
        <v>204.416</v>
      </c>
      <c r="G45" s="20">
        <v>1467.47</v>
      </c>
      <c r="H45" s="20">
        <v>-1.86206</v>
      </c>
      <c r="I45" s="20">
        <f t="shared" si="0"/>
        <v>25900555.747148816</v>
      </c>
      <c r="J45" s="7" t="s">
        <v>91</v>
      </c>
      <c r="K45" s="7">
        <f t="shared" si="1"/>
        <v>25900555.747148816</v>
      </c>
      <c r="L45" s="7" t="str">
        <f t="shared" si="2"/>
        <v>yes</v>
      </c>
      <c r="M45" s="7" t="str">
        <f t="shared" si="3"/>
        <v>yes</v>
      </c>
      <c r="N45" s="7">
        <v>-111.652396</v>
      </c>
      <c r="O45" s="7">
        <v>45.590234000000002</v>
      </c>
      <c r="P45" s="7">
        <v>1467.63350913</v>
      </c>
      <c r="Q45" s="7">
        <v>4.7037606239300001</v>
      </c>
      <c r="R45" s="7">
        <v>220.88966369600001</v>
      </c>
      <c r="S45" s="7" t="s">
        <v>17</v>
      </c>
      <c r="T45" s="7" t="s">
        <v>90</v>
      </c>
      <c r="U45" s="8">
        <v>5</v>
      </c>
      <c r="V45" s="8">
        <v>79.2</v>
      </c>
      <c r="W45" s="8">
        <v>15.8</v>
      </c>
      <c r="X45" s="9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1</v>
      </c>
      <c r="AD45" s="11">
        <v>1</v>
      </c>
      <c r="AE45" s="7">
        <v>0</v>
      </c>
      <c r="AF45" s="7">
        <v>0</v>
      </c>
      <c r="AG45" s="7">
        <v>1</v>
      </c>
      <c r="AH45" s="7">
        <v>0</v>
      </c>
      <c r="AI45" s="7">
        <v>1</v>
      </c>
      <c r="AJ45" s="7">
        <v>1</v>
      </c>
      <c r="AK45" s="7">
        <v>1</v>
      </c>
      <c r="AL45" s="7">
        <v>0</v>
      </c>
      <c r="AM45" s="7">
        <v>1</v>
      </c>
      <c r="AN45" s="9">
        <v>0</v>
      </c>
      <c r="AO45" s="10">
        <v>0</v>
      </c>
      <c r="AP45" s="10">
        <v>5</v>
      </c>
      <c r="AQ45" s="10">
        <v>0</v>
      </c>
      <c r="AR45" s="10">
        <v>5</v>
      </c>
      <c r="AS45" s="10">
        <v>10</v>
      </c>
      <c r="AT45" s="10">
        <v>15</v>
      </c>
      <c r="AU45" s="10">
        <v>0</v>
      </c>
      <c r="AV45" s="10">
        <v>10</v>
      </c>
      <c r="AW45" s="12">
        <v>45</v>
      </c>
      <c r="AX45">
        <v>5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5.75" x14ac:dyDescent="0.25">
      <c r="A46" t="s">
        <v>92</v>
      </c>
      <c r="B46" s="20">
        <v>-111.652272</v>
      </c>
      <c r="C46" s="20">
        <v>45.590207999999997</v>
      </c>
      <c r="D46" s="20">
        <v>416269000</v>
      </c>
      <c r="E46" s="20">
        <v>4.3574400000000004</v>
      </c>
      <c r="F46" s="20">
        <v>213.035</v>
      </c>
      <c r="G46" s="20">
        <v>1467.98</v>
      </c>
      <c r="H46" s="20">
        <v>-0.689697</v>
      </c>
      <c r="I46" s="20">
        <f t="shared" si="0"/>
        <v>25900468.658317078</v>
      </c>
      <c r="J46" s="7" t="s">
        <v>92</v>
      </c>
      <c r="K46" s="7">
        <f t="shared" si="1"/>
        <v>25900468.658317078</v>
      </c>
      <c r="L46" s="7" t="str">
        <f t="shared" si="2"/>
        <v>yes</v>
      </c>
      <c r="M46" s="7" t="str">
        <f t="shared" si="3"/>
        <v>yes</v>
      </c>
      <c r="N46" s="7">
        <v>-111.652272</v>
      </c>
      <c r="O46" s="7">
        <v>45.590207999999997</v>
      </c>
      <c r="P46" s="7">
        <v>1467.9178779599999</v>
      </c>
      <c r="Q46" s="7">
        <v>4.7037606239300001</v>
      </c>
      <c r="R46" s="7">
        <v>220.88966369600001</v>
      </c>
      <c r="S46" s="7" t="s">
        <v>17</v>
      </c>
      <c r="T46" s="7" t="s">
        <v>90</v>
      </c>
      <c r="U46" s="8">
        <v>5</v>
      </c>
      <c r="V46" s="8">
        <v>79.2</v>
      </c>
      <c r="W46" s="8">
        <v>15.8</v>
      </c>
      <c r="X46" s="9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1</v>
      </c>
      <c r="AD46" s="11">
        <v>1</v>
      </c>
      <c r="AE46" s="7">
        <v>0</v>
      </c>
      <c r="AF46" s="7">
        <v>1</v>
      </c>
      <c r="AG46" s="7">
        <v>0</v>
      </c>
      <c r="AH46" s="7">
        <v>0</v>
      </c>
      <c r="AI46" s="7">
        <v>1</v>
      </c>
      <c r="AJ46" s="7">
        <v>1</v>
      </c>
      <c r="AK46" s="7">
        <v>1</v>
      </c>
      <c r="AL46" s="7">
        <v>0</v>
      </c>
      <c r="AM46" s="7">
        <v>1</v>
      </c>
      <c r="AN46" s="9">
        <v>0</v>
      </c>
      <c r="AO46" s="10">
        <v>10</v>
      </c>
      <c r="AP46" s="10">
        <v>0</v>
      </c>
      <c r="AQ46" s="10">
        <v>0</v>
      </c>
      <c r="AR46" s="10">
        <v>5</v>
      </c>
      <c r="AS46" s="10">
        <v>5</v>
      </c>
      <c r="AT46" s="10">
        <v>5</v>
      </c>
      <c r="AU46" s="10">
        <v>0</v>
      </c>
      <c r="AV46" s="10">
        <v>10</v>
      </c>
      <c r="AW46" s="12">
        <v>55</v>
      </c>
      <c r="AX46">
        <v>0</v>
      </c>
      <c r="AY46">
        <v>2</v>
      </c>
      <c r="AZ46">
        <v>20</v>
      </c>
      <c r="BA46">
        <v>0</v>
      </c>
      <c r="BB46">
        <v>0</v>
      </c>
      <c r="BC46">
        <v>0</v>
      </c>
      <c r="BD46">
        <v>0</v>
      </c>
    </row>
    <row r="47" spans="1:56" ht="15.75" x14ac:dyDescent="0.25">
      <c r="A47" t="s">
        <v>93</v>
      </c>
      <c r="B47" s="20">
        <v>-111.652148</v>
      </c>
      <c r="C47" s="20">
        <v>45.590181999999999</v>
      </c>
      <c r="D47" s="20">
        <v>-200506000</v>
      </c>
      <c r="E47" s="20">
        <v>4.8333899999999996</v>
      </c>
      <c r="F47" s="20">
        <v>218.23</v>
      </c>
      <c r="G47" s="20">
        <v>1468.42</v>
      </c>
      <c r="H47" s="20">
        <v>-0.689697</v>
      </c>
      <c r="I47" s="20">
        <f t="shared" si="0"/>
        <v>25900381.56969741</v>
      </c>
      <c r="J47" s="7" t="s">
        <v>93</v>
      </c>
      <c r="K47" s="7">
        <f t="shared" si="1"/>
        <v>25900381.56969741</v>
      </c>
      <c r="L47" s="7" t="str">
        <f t="shared" si="2"/>
        <v>yes</v>
      </c>
      <c r="M47" s="7" t="str">
        <f t="shared" si="3"/>
        <v>yes</v>
      </c>
      <c r="N47" s="7">
        <v>-111.652148</v>
      </c>
      <c r="O47" s="7">
        <v>45.590181999999999</v>
      </c>
      <c r="P47" s="7">
        <v>1468.44213352</v>
      </c>
      <c r="Q47" s="7">
        <v>4.7037606239300001</v>
      </c>
      <c r="R47" s="7">
        <v>220.88966369600001</v>
      </c>
      <c r="S47" s="7" t="s">
        <v>17</v>
      </c>
      <c r="T47" s="7" t="s">
        <v>90</v>
      </c>
      <c r="U47" s="8">
        <v>5</v>
      </c>
      <c r="V47" s="8">
        <v>79.2</v>
      </c>
      <c r="W47" s="8">
        <v>15.8</v>
      </c>
      <c r="X47" s="9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1</v>
      </c>
      <c r="AD47" s="11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1</v>
      </c>
      <c r="AL47" s="7">
        <v>0</v>
      </c>
      <c r="AM47" s="7">
        <v>1</v>
      </c>
      <c r="AN47" s="9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30</v>
      </c>
      <c r="AU47" s="10">
        <v>0</v>
      </c>
      <c r="AV47" s="10">
        <v>40</v>
      </c>
      <c r="AW47" s="13">
        <v>0</v>
      </c>
      <c r="AX47">
        <v>5</v>
      </c>
      <c r="AY47">
        <v>1</v>
      </c>
      <c r="AZ47">
        <v>5</v>
      </c>
      <c r="BA47">
        <v>0</v>
      </c>
      <c r="BB47">
        <v>0</v>
      </c>
      <c r="BC47">
        <v>0</v>
      </c>
      <c r="BD47">
        <v>0</v>
      </c>
    </row>
    <row r="48" spans="1:56" ht="15.75" x14ac:dyDescent="0.25">
      <c r="A48" t="s">
        <v>94</v>
      </c>
      <c r="B48" s="20">
        <v>-111.652024</v>
      </c>
      <c r="C48" s="20">
        <v>45.590156</v>
      </c>
      <c r="D48" s="20">
        <v>-644014000</v>
      </c>
      <c r="E48" s="20">
        <v>5.3006900000000003</v>
      </c>
      <c r="F48" s="20">
        <v>220.36500000000001</v>
      </c>
      <c r="G48" s="20">
        <v>1469.02</v>
      </c>
      <c r="H48" s="20">
        <v>-0.82763699999999996</v>
      </c>
      <c r="I48" s="20">
        <f t="shared" si="0"/>
        <v>25900294.48128977</v>
      </c>
      <c r="J48" s="7" t="s">
        <v>94</v>
      </c>
      <c r="K48" s="7">
        <f t="shared" si="1"/>
        <v>25900294.48128977</v>
      </c>
      <c r="L48" s="7" t="str">
        <f t="shared" si="2"/>
        <v>yes</v>
      </c>
      <c r="M48" s="7" t="str">
        <f t="shared" si="3"/>
        <v>yes</v>
      </c>
      <c r="N48" s="7">
        <v>-111.652024</v>
      </c>
      <c r="O48" s="7">
        <v>45.590156</v>
      </c>
      <c r="P48" s="7">
        <v>1469.0133670800001</v>
      </c>
      <c r="Q48" s="7">
        <v>6.8036913871799998</v>
      </c>
      <c r="R48" s="7">
        <v>231.09674072300001</v>
      </c>
      <c r="S48" s="7" t="s">
        <v>17</v>
      </c>
      <c r="T48" s="7" t="s">
        <v>90</v>
      </c>
      <c r="U48" s="8">
        <v>5</v>
      </c>
      <c r="V48" s="8">
        <v>79.2</v>
      </c>
      <c r="W48" s="8">
        <v>15.8</v>
      </c>
      <c r="X48" s="9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1</v>
      </c>
      <c r="AD48" s="11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1</v>
      </c>
      <c r="AL48" s="7">
        <v>0</v>
      </c>
      <c r="AM48" s="7">
        <v>1</v>
      </c>
      <c r="AN48" s="9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25</v>
      </c>
      <c r="AU48" s="10">
        <v>0</v>
      </c>
      <c r="AV48" s="10">
        <v>60</v>
      </c>
      <c r="AW48" s="13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t="15.75" x14ac:dyDescent="0.25">
      <c r="A49" t="s">
        <v>95</v>
      </c>
      <c r="B49" s="20">
        <v>-111.6519</v>
      </c>
      <c r="C49" s="20">
        <v>45.590130000000002</v>
      </c>
      <c r="D49" s="20">
        <v>596367000</v>
      </c>
      <c r="E49" s="20">
        <v>5.6836500000000001</v>
      </c>
      <c r="F49" s="20">
        <v>217.89699999999999</v>
      </c>
      <c r="G49" s="20">
        <v>1469.78</v>
      </c>
      <c r="H49" s="20">
        <v>0.82763699999999996</v>
      </c>
      <c r="I49" s="20">
        <f t="shared" si="0"/>
        <v>25900207.393094189</v>
      </c>
      <c r="J49" s="7" t="s">
        <v>95</v>
      </c>
      <c r="K49" s="7">
        <f t="shared" si="1"/>
        <v>25900207.393094189</v>
      </c>
      <c r="L49" s="7" t="str">
        <f t="shared" si="2"/>
        <v>yes</v>
      </c>
      <c r="M49" s="7" t="str">
        <f t="shared" si="3"/>
        <v>yes</v>
      </c>
      <c r="N49" s="7">
        <v>-111.6519</v>
      </c>
      <c r="O49" s="7">
        <v>45.590130000000002</v>
      </c>
      <c r="P49" s="7">
        <v>1469.6488886</v>
      </c>
      <c r="Q49" s="7">
        <v>5.8509607315099998</v>
      </c>
      <c r="R49" s="7">
        <v>223.900466919</v>
      </c>
      <c r="S49" s="7" t="s">
        <v>17</v>
      </c>
      <c r="T49" s="7" t="s">
        <v>90</v>
      </c>
      <c r="U49" s="8">
        <v>5</v>
      </c>
      <c r="V49" s="8">
        <v>79.2</v>
      </c>
      <c r="W49" s="8">
        <v>15.8</v>
      </c>
      <c r="X49" s="9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1</v>
      </c>
      <c r="AD49" s="11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1</v>
      </c>
      <c r="AL49" s="7">
        <v>0</v>
      </c>
      <c r="AM49" s="7">
        <v>1</v>
      </c>
      <c r="AN49" s="9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55</v>
      </c>
      <c r="AU49" s="10">
        <v>0</v>
      </c>
      <c r="AV49" s="10">
        <v>55</v>
      </c>
      <c r="AW49" s="13">
        <v>0</v>
      </c>
      <c r="AX49">
        <v>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t="15.75" x14ac:dyDescent="0.25">
      <c r="A50" t="s">
        <v>96</v>
      </c>
      <c r="B50" s="20">
        <v>-111.651774</v>
      </c>
      <c r="C50" s="20">
        <v>45.590110000000003</v>
      </c>
      <c r="D50" s="20">
        <v>1692190000</v>
      </c>
      <c r="E50" s="20">
        <v>5.9591900000000004</v>
      </c>
      <c r="F50" s="20">
        <v>207.44</v>
      </c>
      <c r="G50" s="20">
        <v>1470.5</v>
      </c>
      <c r="H50" s="20">
        <v>0.96557599999999999</v>
      </c>
      <c r="I50" s="20">
        <f t="shared" si="0"/>
        <v>25900126.195679463</v>
      </c>
      <c r="J50" s="7" t="s">
        <v>96</v>
      </c>
      <c r="K50" s="7">
        <f t="shared" si="1"/>
        <v>25900126.195679463</v>
      </c>
      <c r="L50" s="7" t="str">
        <f t="shared" si="2"/>
        <v>yes</v>
      </c>
      <c r="M50" s="7" t="str">
        <f t="shared" si="3"/>
        <v>yes</v>
      </c>
      <c r="N50" s="7">
        <v>-111.651774</v>
      </c>
      <c r="O50" s="7">
        <v>45.590110000000003</v>
      </c>
      <c r="P50" s="7">
        <v>1470.26444163</v>
      </c>
      <c r="Q50" s="7">
        <v>6.5833353996300001</v>
      </c>
      <c r="R50" s="7">
        <v>197.01295471200001</v>
      </c>
      <c r="S50" s="7" t="s">
        <v>17</v>
      </c>
      <c r="T50" s="7" t="s">
        <v>90</v>
      </c>
      <c r="U50" s="8">
        <v>5</v>
      </c>
      <c r="V50" s="8">
        <v>79.2</v>
      </c>
      <c r="W50" s="8">
        <v>15.8</v>
      </c>
      <c r="X50" s="9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1</v>
      </c>
      <c r="AD50" s="11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1</v>
      </c>
      <c r="AL50" s="7">
        <v>0</v>
      </c>
      <c r="AM50" s="7">
        <v>1</v>
      </c>
      <c r="AN50" s="9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20</v>
      </c>
      <c r="AU50" s="10">
        <v>0</v>
      </c>
      <c r="AV50" s="10">
        <v>75</v>
      </c>
      <c r="AW50" s="13">
        <v>0</v>
      </c>
      <c r="AX50">
        <v>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t="15.75" x14ac:dyDescent="0.25">
      <c r="A51" t="s">
        <v>97</v>
      </c>
      <c r="B51" s="20">
        <v>-111.65164799999999</v>
      </c>
      <c r="C51" s="20">
        <v>45.590089999999996</v>
      </c>
      <c r="D51" s="20">
        <v>1903510000</v>
      </c>
      <c r="E51" s="20">
        <v>6.3007900000000001</v>
      </c>
      <c r="F51" s="20">
        <v>196.70400000000001</v>
      </c>
      <c r="G51" s="20">
        <v>1470.97</v>
      </c>
      <c r="H51" s="20">
        <v>0.96557599999999999</v>
      </c>
      <c r="I51" s="20">
        <f t="shared" si="0"/>
        <v>25900044.998443305</v>
      </c>
      <c r="J51" s="7" t="s">
        <v>97</v>
      </c>
      <c r="K51" s="7">
        <f t="shared" si="1"/>
        <v>25900044.998443305</v>
      </c>
      <c r="L51" s="7" t="str">
        <f t="shared" si="2"/>
        <v>yes</v>
      </c>
      <c r="M51" s="7" t="str">
        <f t="shared" si="3"/>
        <v>yes</v>
      </c>
      <c r="N51" s="7">
        <v>-111.65164799999999</v>
      </c>
      <c r="O51" s="7">
        <v>45.590089999999996</v>
      </c>
      <c r="P51" s="7">
        <v>1470.7716365700001</v>
      </c>
      <c r="Q51" s="7">
        <v>6.5833353996300001</v>
      </c>
      <c r="R51" s="7">
        <v>197.01295471200001</v>
      </c>
      <c r="S51" s="7" t="s">
        <v>17</v>
      </c>
      <c r="T51" s="7" t="s">
        <v>90</v>
      </c>
      <c r="U51" s="8">
        <v>5</v>
      </c>
      <c r="V51" s="8">
        <v>79.2</v>
      </c>
      <c r="W51" s="8">
        <v>15.8</v>
      </c>
      <c r="X51" s="9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1</v>
      </c>
      <c r="AD51" s="11">
        <v>1</v>
      </c>
      <c r="AE51" s="7">
        <v>1</v>
      </c>
      <c r="AF51" s="7">
        <v>0</v>
      </c>
      <c r="AG51" s="7">
        <v>0</v>
      </c>
      <c r="AH51" s="7">
        <v>0</v>
      </c>
      <c r="AI51" s="7">
        <v>0</v>
      </c>
      <c r="AJ51" s="7">
        <v>1</v>
      </c>
      <c r="AK51" s="7">
        <v>0</v>
      </c>
      <c r="AL51" s="7">
        <v>0</v>
      </c>
      <c r="AM51" s="7">
        <v>1</v>
      </c>
      <c r="AN51" s="9">
        <v>20</v>
      </c>
      <c r="AO51" s="10">
        <v>0</v>
      </c>
      <c r="AP51" s="10">
        <v>0</v>
      </c>
      <c r="AQ51" s="10">
        <v>0</v>
      </c>
      <c r="AR51" s="10">
        <v>0</v>
      </c>
      <c r="AS51" s="10">
        <v>5</v>
      </c>
      <c r="AT51" s="10">
        <v>0</v>
      </c>
      <c r="AU51" s="10">
        <v>0</v>
      </c>
      <c r="AV51" s="10">
        <v>20</v>
      </c>
      <c r="AW51" s="12">
        <v>70</v>
      </c>
      <c r="AX51">
        <v>5</v>
      </c>
      <c r="AY51">
        <v>1</v>
      </c>
      <c r="AZ51">
        <v>5</v>
      </c>
      <c r="BA51">
        <v>0</v>
      </c>
      <c r="BB51">
        <v>0</v>
      </c>
      <c r="BC51">
        <v>0</v>
      </c>
      <c r="BD51">
        <v>0</v>
      </c>
    </row>
    <row r="52" spans="1:56" ht="15.75" x14ac:dyDescent="0.25">
      <c r="A52" t="s">
        <v>98</v>
      </c>
      <c r="B52" s="20">
        <v>-111.651522</v>
      </c>
      <c r="C52" s="20">
        <v>45.590069999999997</v>
      </c>
      <c r="D52" s="20">
        <v>-253531000</v>
      </c>
      <c r="E52" s="20">
        <v>7.1342499999999998</v>
      </c>
      <c r="F52" s="20">
        <v>188.893</v>
      </c>
      <c r="G52" s="20">
        <v>1470.63</v>
      </c>
      <c r="H52" s="20">
        <v>-1.13794</v>
      </c>
      <c r="I52" s="20">
        <f t="shared" si="0"/>
        <v>25899963.801385734</v>
      </c>
      <c r="J52" s="7" t="s">
        <v>98</v>
      </c>
      <c r="K52" s="7">
        <f t="shared" si="1"/>
        <v>25899963.801385734</v>
      </c>
      <c r="L52" s="7" t="str">
        <f t="shared" si="2"/>
        <v>yes</v>
      </c>
      <c r="M52" s="7" t="str">
        <f t="shared" si="3"/>
        <v>yes</v>
      </c>
      <c r="N52" s="7">
        <v>-111.651522</v>
      </c>
      <c r="O52" s="7">
        <v>45.590069999999997</v>
      </c>
      <c r="P52" s="7">
        <v>1470.60961765</v>
      </c>
      <c r="Q52" s="7">
        <v>6.5833353996300001</v>
      </c>
      <c r="R52" s="7">
        <v>197.01295471200001</v>
      </c>
      <c r="S52" s="7" t="s">
        <v>17</v>
      </c>
      <c r="T52" s="7" t="s">
        <v>90</v>
      </c>
      <c r="U52" s="8">
        <v>5</v>
      </c>
      <c r="V52" s="8">
        <v>79.2</v>
      </c>
      <c r="W52" s="8">
        <v>15.8</v>
      </c>
      <c r="X52" s="9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1</v>
      </c>
      <c r="AD52" s="11">
        <v>1</v>
      </c>
      <c r="AE52" s="7">
        <v>1</v>
      </c>
      <c r="AF52" s="7">
        <v>0</v>
      </c>
      <c r="AG52" s="7">
        <v>0</v>
      </c>
      <c r="AH52" s="7">
        <v>0</v>
      </c>
      <c r="AI52" s="7">
        <v>1</v>
      </c>
      <c r="AJ52" s="7">
        <v>1</v>
      </c>
      <c r="AK52" s="7">
        <v>0</v>
      </c>
      <c r="AL52" s="7">
        <v>0</v>
      </c>
      <c r="AM52" s="7">
        <v>1</v>
      </c>
      <c r="AN52" s="9">
        <v>5</v>
      </c>
      <c r="AO52" s="10">
        <v>0</v>
      </c>
      <c r="AP52" s="10">
        <v>0</v>
      </c>
      <c r="AQ52" s="10">
        <v>0</v>
      </c>
      <c r="AR52" s="10">
        <v>5</v>
      </c>
      <c r="AS52" s="10">
        <v>5</v>
      </c>
      <c r="AT52" s="10">
        <v>0</v>
      </c>
      <c r="AU52" s="10">
        <v>0</v>
      </c>
      <c r="AV52" s="10">
        <v>15</v>
      </c>
      <c r="AW52" s="12">
        <v>50</v>
      </c>
      <c r="AX52">
        <v>0</v>
      </c>
      <c r="AY52">
        <v>1</v>
      </c>
      <c r="AZ52">
        <v>5</v>
      </c>
      <c r="BA52">
        <v>1</v>
      </c>
      <c r="BB52">
        <v>5</v>
      </c>
      <c r="BC52">
        <v>0</v>
      </c>
      <c r="BD52">
        <v>0</v>
      </c>
    </row>
    <row r="53" spans="1:56" ht="15.75" x14ac:dyDescent="0.25">
      <c r="A53" t="s">
        <v>99</v>
      </c>
      <c r="B53" s="20">
        <v>-111.65139600000001</v>
      </c>
      <c r="C53" s="20">
        <v>45.590049999999998</v>
      </c>
      <c r="D53" s="20">
        <v>-3172440000</v>
      </c>
      <c r="E53" s="20">
        <v>8.0238300000000002</v>
      </c>
      <c r="F53" s="20">
        <v>181.39500000000001</v>
      </c>
      <c r="G53" s="20">
        <v>1470.09</v>
      </c>
      <c r="H53" s="20">
        <v>-1.13794</v>
      </c>
      <c r="I53" s="20">
        <f t="shared" si="0"/>
        <v>25899882.604506735</v>
      </c>
      <c r="J53" s="7" t="s">
        <v>99</v>
      </c>
      <c r="K53" s="7">
        <f t="shared" si="1"/>
        <v>25899882.604506735</v>
      </c>
      <c r="L53" s="7" t="str">
        <f t="shared" si="2"/>
        <v>yes</v>
      </c>
      <c r="M53" s="7" t="str">
        <f t="shared" si="3"/>
        <v>yes</v>
      </c>
      <c r="N53" s="7">
        <v>-111.65139600000001</v>
      </c>
      <c r="O53" s="7">
        <v>45.590049999999998</v>
      </c>
      <c r="P53" s="7">
        <v>1470.21662451</v>
      </c>
      <c r="Q53" s="7">
        <v>8.8978776931799999</v>
      </c>
      <c r="R53" s="7">
        <v>190.777069092</v>
      </c>
      <c r="S53" s="7" t="s">
        <v>15</v>
      </c>
      <c r="T53" s="7" t="s">
        <v>86</v>
      </c>
      <c r="U53" s="8">
        <v>17.5</v>
      </c>
      <c r="V53" s="8">
        <v>67.2</v>
      </c>
      <c r="W53" s="8">
        <v>15.3</v>
      </c>
      <c r="X53" s="9">
        <v>0</v>
      </c>
      <c r="Y53" s="10">
        <v>0</v>
      </c>
      <c r="Z53" s="10">
        <v>0</v>
      </c>
      <c r="AA53" s="10">
        <v>1</v>
      </c>
      <c r="AB53" s="10">
        <v>0</v>
      </c>
      <c r="AC53" s="10">
        <v>0</v>
      </c>
      <c r="AD53" s="11">
        <v>1</v>
      </c>
      <c r="AE53" s="7">
        <v>1</v>
      </c>
      <c r="AF53" s="7">
        <v>0</v>
      </c>
      <c r="AG53" s="7">
        <v>1</v>
      </c>
      <c r="AH53" s="7">
        <v>0</v>
      </c>
      <c r="AI53" s="7">
        <v>0</v>
      </c>
      <c r="AJ53" s="7">
        <v>1</v>
      </c>
      <c r="AK53" s="7">
        <v>1</v>
      </c>
      <c r="AL53" s="7">
        <v>0</v>
      </c>
      <c r="AM53" s="7">
        <v>1</v>
      </c>
      <c r="AN53" s="9">
        <v>15</v>
      </c>
      <c r="AO53" s="10">
        <v>0</v>
      </c>
      <c r="AP53" s="10">
        <v>5</v>
      </c>
      <c r="AQ53" s="10">
        <v>0</v>
      </c>
      <c r="AR53" s="10">
        <v>0</v>
      </c>
      <c r="AS53" s="10">
        <v>10</v>
      </c>
      <c r="AT53" s="10">
        <v>5</v>
      </c>
      <c r="AU53" s="10">
        <v>0</v>
      </c>
      <c r="AV53" s="10">
        <v>10</v>
      </c>
      <c r="AW53" s="12">
        <v>50</v>
      </c>
      <c r="AX53">
        <v>10</v>
      </c>
      <c r="AY53">
        <v>3</v>
      </c>
      <c r="AZ53">
        <v>10</v>
      </c>
      <c r="BA53">
        <v>0</v>
      </c>
      <c r="BB53">
        <v>0</v>
      </c>
      <c r="BC53">
        <v>0</v>
      </c>
      <c r="BD53">
        <v>0</v>
      </c>
    </row>
    <row r="54" spans="1:56" ht="15.75" x14ac:dyDescent="0.25">
      <c r="A54" t="s">
        <v>100</v>
      </c>
      <c r="B54" s="20">
        <v>-111.65127</v>
      </c>
      <c r="C54" s="20">
        <v>45.590029999999999</v>
      </c>
      <c r="D54" s="20">
        <v>-5113730000</v>
      </c>
      <c r="E54" s="20">
        <v>8.8214199999999998</v>
      </c>
      <c r="F54" s="20">
        <v>185.86099999999999</v>
      </c>
      <c r="G54" s="20">
        <v>1469.69</v>
      </c>
      <c r="H54" s="20">
        <v>-1.13794</v>
      </c>
      <c r="I54" s="20">
        <f t="shared" si="0"/>
        <v>25899801.407806315</v>
      </c>
      <c r="J54" s="7" t="s">
        <v>100</v>
      </c>
      <c r="K54" s="7">
        <f t="shared" si="1"/>
        <v>25899801.407806315</v>
      </c>
      <c r="L54" s="7" t="str">
        <f t="shared" si="2"/>
        <v>yes</v>
      </c>
      <c r="M54" s="7" t="str">
        <f t="shared" si="3"/>
        <v>yes</v>
      </c>
      <c r="N54" s="7">
        <v>-111.65127</v>
      </c>
      <c r="O54" s="7">
        <v>45.590029999999999</v>
      </c>
      <c r="P54" s="7">
        <v>1469.79100075</v>
      </c>
      <c r="Q54" s="7">
        <v>8.8978776931799999</v>
      </c>
      <c r="R54" s="7">
        <v>190.777069092</v>
      </c>
      <c r="S54" s="7" t="s">
        <v>15</v>
      </c>
      <c r="T54" s="7" t="s">
        <v>86</v>
      </c>
      <c r="U54" s="8">
        <v>17.5</v>
      </c>
      <c r="V54" s="8">
        <v>67.2</v>
      </c>
      <c r="W54" s="8">
        <v>15.3</v>
      </c>
      <c r="X54" s="9">
        <v>0</v>
      </c>
      <c r="Y54" s="10">
        <v>0</v>
      </c>
      <c r="Z54" s="10">
        <v>0</v>
      </c>
      <c r="AA54" s="10">
        <v>1</v>
      </c>
      <c r="AB54" s="10">
        <v>0</v>
      </c>
      <c r="AC54" s="10">
        <v>0</v>
      </c>
      <c r="AD54" s="11">
        <v>1</v>
      </c>
      <c r="AE54" s="7">
        <v>1</v>
      </c>
      <c r="AF54" s="7">
        <v>0</v>
      </c>
      <c r="AG54" s="7">
        <v>0</v>
      </c>
      <c r="AH54" s="7">
        <v>0</v>
      </c>
      <c r="AI54" s="7">
        <v>1</v>
      </c>
      <c r="AJ54" s="7">
        <v>1</v>
      </c>
      <c r="AK54" s="7">
        <v>0</v>
      </c>
      <c r="AL54" s="7">
        <v>0</v>
      </c>
      <c r="AM54" s="7">
        <v>0</v>
      </c>
      <c r="AN54" s="9">
        <v>20</v>
      </c>
      <c r="AO54" s="10">
        <v>0</v>
      </c>
      <c r="AP54" s="10">
        <v>0</v>
      </c>
      <c r="AQ54" s="10">
        <v>0</v>
      </c>
      <c r="AR54" s="10">
        <v>5</v>
      </c>
      <c r="AS54" s="10">
        <v>10</v>
      </c>
      <c r="AT54" s="10">
        <v>0</v>
      </c>
      <c r="AU54" s="10">
        <v>0</v>
      </c>
      <c r="AV54" s="10">
        <v>0</v>
      </c>
      <c r="AW54" s="12">
        <v>65</v>
      </c>
      <c r="AX54">
        <v>5</v>
      </c>
      <c r="AY54">
        <v>1</v>
      </c>
      <c r="AZ54">
        <v>10</v>
      </c>
      <c r="BA54">
        <v>0</v>
      </c>
      <c r="BB54">
        <v>0</v>
      </c>
      <c r="BC54">
        <v>0</v>
      </c>
      <c r="BD54">
        <v>0</v>
      </c>
    </row>
    <row r="55" spans="1:56" ht="15.75" x14ac:dyDescent="0.25">
      <c r="A55" t="s">
        <v>101</v>
      </c>
      <c r="B55" s="20">
        <v>-111.65201999999999</v>
      </c>
      <c r="C55" s="20">
        <v>45.589689999999997</v>
      </c>
      <c r="D55" s="20">
        <v>-166427000</v>
      </c>
      <c r="E55" s="20">
        <v>4.6294000000000004</v>
      </c>
      <c r="F55" s="20">
        <v>200.941</v>
      </c>
      <c r="G55" s="20">
        <v>1465.5</v>
      </c>
      <c r="H55" s="20">
        <v>0.48278799999999999</v>
      </c>
      <c r="I55" s="20">
        <f t="shared" si="0"/>
        <v>25899763.043873578</v>
      </c>
      <c r="J55" s="7" t="s">
        <v>101</v>
      </c>
      <c r="K55" s="7">
        <f t="shared" si="1"/>
        <v>25899763.043873578</v>
      </c>
      <c r="L55" s="7" t="str">
        <f t="shared" si="2"/>
        <v>yes</v>
      </c>
      <c r="M55" s="7" t="str">
        <f t="shared" si="3"/>
        <v>yes</v>
      </c>
      <c r="N55" s="7">
        <v>-111.65201999999999</v>
      </c>
      <c r="O55" s="7">
        <v>45.589689999999997</v>
      </c>
      <c r="P55" s="7">
        <v>1465.5132522199999</v>
      </c>
      <c r="Q55" s="7">
        <v>5.0051245689400004</v>
      </c>
      <c r="R55" s="7">
        <v>209.99839782699999</v>
      </c>
      <c r="S55" s="7" t="s">
        <v>17</v>
      </c>
      <c r="T55" s="7" t="s">
        <v>90</v>
      </c>
      <c r="U55" s="8">
        <v>5</v>
      </c>
      <c r="V55" s="8">
        <v>79.2</v>
      </c>
      <c r="W55" s="8">
        <v>15.8</v>
      </c>
      <c r="X55" s="9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1</v>
      </c>
      <c r="AD55" s="11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  <c r="AJ55" s="7">
        <v>0</v>
      </c>
      <c r="AK55" s="7">
        <v>1</v>
      </c>
      <c r="AL55" s="7">
        <v>0</v>
      </c>
      <c r="AM55" s="7">
        <v>1</v>
      </c>
      <c r="AN55" s="9">
        <v>0</v>
      </c>
      <c r="AO55" s="10">
        <v>0</v>
      </c>
      <c r="AP55" s="10">
        <v>0</v>
      </c>
      <c r="AQ55" s="10">
        <v>0</v>
      </c>
      <c r="AR55" s="10">
        <v>10</v>
      </c>
      <c r="AS55" s="10">
        <v>0</v>
      </c>
      <c r="AT55" s="10">
        <v>40</v>
      </c>
      <c r="AU55" s="10">
        <v>0</v>
      </c>
      <c r="AV55" s="10">
        <v>45</v>
      </c>
      <c r="AW55" s="13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t="15.75" x14ac:dyDescent="0.25">
      <c r="A56" t="s">
        <v>102</v>
      </c>
      <c r="B56" s="20">
        <v>-111.651996</v>
      </c>
      <c r="C56" s="20">
        <v>45.589778000000003</v>
      </c>
      <c r="D56" s="20">
        <v>-45040200</v>
      </c>
      <c r="E56" s="20">
        <v>4.7809299999999997</v>
      </c>
      <c r="F56" s="20">
        <v>205.93299999999999</v>
      </c>
      <c r="G56" s="20">
        <v>1466.34</v>
      </c>
      <c r="H56" s="20">
        <v>0.48278799999999999</v>
      </c>
      <c r="I56" s="20">
        <f t="shared" si="0"/>
        <v>25899851.913498748</v>
      </c>
      <c r="J56" s="7" t="s">
        <v>102</v>
      </c>
      <c r="K56" s="7">
        <f t="shared" si="1"/>
        <v>25899851.913498748</v>
      </c>
      <c r="L56" s="7" t="str">
        <f t="shared" si="2"/>
        <v>yes</v>
      </c>
      <c r="M56" s="7" t="str">
        <f t="shared" si="3"/>
        <v>yes</v>
      </c>
      <c r="N56" s="7">
        <v>-111.651996</v>
      </c>
      <c r="O56" s="7">
        <v>45.589778000000003</v>
      </c>
      <c r="P56" s="7">
        <v>1466.29272117</v>
      </c>
      <c r="Q56" s="7">
        <v>5.0051245689400004</v>
      </c>
      <c r="R56" s="7">
        <v>209.99839782699999</v>
      </c>
      <c r="S56" s="7" t="s">
        <v>17</v>
      </c>
      <c r="T56" s="7" t="s">
        <v>90</v>
      </c>
      <c r="U56" s="8">
        <v>5</v>
      </c>
      <c r="V56" s="8">
        <v>79.2</v>
      </c>
      <c r="W56" s="8">
        <v>15.8</v>
      </c>
      <c r="X56" s="9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1</v>
      </c>
      <c r="AD56" s="11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  <c r="AJ56" s="7">
        <v>0</v>
      </c>
      <c r="AK56" s="7">
        <v>1</v>
      </c>
      <c r="AL56" s="7">
        <v>0</v>
      </c>
      <c r="AM56" s="7">
        <v>1</v>
      </c>
      <c r="AN56" s="9">
        <v>0</v>
      </c>
      <c r="AO56" s="10">
        <v>0</v>
      </c>
      <c r="AP56" s="10">
        <v>0</v>
      </c>
      <c r="AQ56" s="10">
        <v>0</v>
      </c>
      <c r="AR56" s="10">
        <v>5</v>
      </c>
      <c r="AS56" s="10">
        <v>0</v>
      </c>
      <c r="AT56" s="10">
        <v>30</v>
      </c>
      <c r="AU56" s="10">
        <v>0</v>
      </c>
      <c r="AV56" s="10">
        <v>70</v>
      </c>
      <c r="AW56" s="12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5.75" x14ac:dyDescent="0.25">
      <c r="A57" t="s">
        <v>103</v>
      </c>
      <c r="B57" s="20">
        <v>-111.651972</v>
      </c>
      <c r="C57" s="20">
        <v>45.589866000000001</v>
      </c>
      <c r="D57" s="20">
        <v>1583190000</v>
      </c>
      <c r="E57" s="20">
        <v>5.0167400000000004</v>
      </c>
      <c r="F57" s="20">
        <v>210.34899999999999</v>
      </c>
      <c r="G57" s="20">
        <v>1467.35</v>
      </c>
      <c r="H57" s="20">
        <v>0.82763699999999996</v>
      </c>
      <c r="I57" s="20">
        <f t="shared" si="0"/>
        <v>25899940.7832334</v>
      </c>
      <c r="J57" s="7" t="s">
        <v>103</v>
      </c>
      <c r="K57" s="7">
        <f t="shared" si="1"/>
        <v>25899940.7832334</v>
      </c>
      <c r="L57" s="7" t="str">
        <f t="shared" si="2"/>
        <v>yes</v>
      </c>
      <c r="M57" s="7" t="str">
        <f t="shared" si="3"/>
        <v>yes</v>
      </c>
      <c r="N57" s="7">
        <v>-111.651972</v>
      </c>
      <c r="O57" s="7">
        <v>45.589866000000001</v>
      </c>
      <c r="P57" s="7">
        <v>1467.18124904</v>
      </c>
      <c r="Q57" s="7">
        <v>5.0051245689400004</v>
      </c>
      <c r="R57" s="7">
        <v>209.99839782699999</v>
      </c>
      <c r="S57" s="7" t="s">
        <v>17</v>
      </c>
      <c r="T57" s="7" t="s">
        <v>90</v>
      </c>
      <c r="U57" s="8">
        <v>5</v>
      </c>
      <c r="V57" s="8">
        <v>79.2</v>
      </c>
      <c r="W57" s="8">
        <v>15.8</v>
      </c>
      <c r="X57" s="9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1</v>
      </c>
      <c r="AD57" s="11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  <c r="AJ57" s="7">
        <v>0</v>
      </c>
      <c r="AK57" s="7">
        <v>1</v>
      </c>
      <c r="AL57" s="7">
        <v>0</v>
      </c>
      <c r="AM57" s="7">
        <v>1</v>
      </c>
      <c r="AN57" s="9">
        <v>0</v>
      </c>
      <c r="AO57" s="10">
        <v>0</v>
      </c>
      <c r="AP57" s="10">
        <v>0</v>
      </c>
      <c r="AQ57" s="10">
        <v>0</v>
      </c>
      <c r="AR57" s="10">
        <v>10</v>
      </c>
      <c r="AS57" s="10">
        <v>0</v>
      </c>
      <c r="AT57" s="10">
        <v>50</v>
      </c>
      <c r="AU57" s="10">
        <v>0</v>
      </c>
      <c r="AV57" s="10">
        <v>30</v>
      </c>
      <c r="AW57" s="12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5.75" x14ac:dyDescent="0.25">
      <c r="A58" t="s">
        <v>104</v>
      </c>
      <c r="B58" s="20">
        <v>-111.651948</v>
      </c>
      <c r="C58" s="20">
        <v>45.589953999999999</v>
      </c>
      <c r="D58" s="20">
        <v>3991830000</v>
      </c>
      <c r="E58" s="20">
        <v>5.2199299999999997</v>
      </c>
      <c r="F58" s="20">
        <v>215.21</v>
      </c>
      <c r="G58" s="20">
        <v>1468.47</v>
      </c>
      <c r="H58" s="20">
        <v>0.82763699999999996</v>
      </c>
      <c r="I58" s="20">
        <f t="shared" si="0"/>
        <v>25900029.653077517</v>
      </c>
      <c r="J58" s="7" t="s">
        <v>104</v>
      </c>
      <c r="K58" s="7">
        <f t="shared" si="1"/>
        <v>25900029.653077517</v>
      </c>
      <c r="L58" s="7" t="str">
        <f t="shared" si="2"/>
        <v>yes</v>
      </c>
      <c r="M58" s="7" t="str">
        <f t="shared" si="3"/>
        <v>yes</v>
      </c>
      <c r="N58" s="7">
        <v>-111.651948</v>
      </c>
      <c r="O58" s="7">
        <v>45.589953999999999</v>
      </c>
      <c r="P58" s="7">
        <v>1468.0580791299999</v>
      </c>
      <c r="Q58" s="7">
        <v>5.8509607315099998</v>
      </c>
      <c r="R58" s="7">
        <v>223.900466919</v>
      </c>
      <c r="S58" s="7" t="s">
        <v>17</v>
      </c>
      <c r="T58" s="7" t="s">
        <v>90</v>
      </c>
      <c r="U58" s="8">
        <v>5</v>
      </c>
      <c r="V58" s="8">
        <v>79.2</v>
      </c>
      <c r="W58" s="8">
        <v>15.8</v>
      </c>
      <c r="X58" s="9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1</v>
      </c>
      <c r="AD58" s="11">
        <v>1</v>
      </c>
      <c r="AE58" s="7">
        <v>0</v>
      </c>
      <c r="AF58" s="7">
        <v>0</v>
      </c>
      <c r="AG58" s="7">
        <v>1</v>
      </c>
      <c r="AH58" s="7">
        <v>0</v>
      </c>
      <c r="AI58" s="7">
        <v>1</v>
      </c>
      <c r="AJ58" s="7">
        <v>0</v>
      </c>
      <c r="AK58" s="7">
        <v>1</v>
      </c>
      <c r="AL58" s="7">
        <v>0</v>
      </c>
      <c r="AM58" s="7">
        <v>1</v>
      </c>
      <c r="AN58" s="9">
        <v>0</v>
      </c>
      <c r="AO58" s="10">
        <v>0</v>
      </c>
      <c r="AP58" s="10">
        <v>10</v>
      </c>
      <c r="AQ58" s="10">
        <v>0</v>
      </c>
      <c r="AR58" s="10">
        <v>10</v>
      </c>
      <c r="AS58" s="10">
        <v>0</v>
      </c>
      <c r="AT58" s="10">
        <v>5</v>
      </c>
      <c r="AU58" s="10">
        <v>0</v>
      </c>
      <c r="AV58" s="10">
        <v>10</v>
      </c>
      <c r="AW58" s="12">
        <v>50</v>
      </c>
      <c r="AX58">
        <v>10</v>
      </c>
      <c r="AY58">
        <v>1</v>
      </c>
      <c r="AZ58">
        <v>15</v>
      </c>
      <c r="BA58">
        <v>0</v>
      </c>
      <c r="BB58">
        <v>0</v>
      </c>
      <c r="BC58">
        <v>0</v>
      </c>
      <c r="BD58">
        <v>0</v>
      </c>
    </row>
    <row r="59" spans="1:56" ht="15.75" x14ac:dyDescent="0.25">
      <c r="A59" t="s">
        <v>105</v>
      </c>
      <c r="B59" s="20">
        <v>-111.65192399999999</v>
      </c>
      <c r="C59" s="20">
        <v>45.590041999999997</v>
      </c>
      <c r="D59" s="20">
        <v>3526540000</v>
      </c>
      <c r="E59" s="20">
        <v>5.4221899999999996</v>
      </c>
      <c r="F59" s="20">
        <v>217.137</v>
      </c>
      <c r="G59" s="20">
        <v>1469.25</v>
      </c>
      <c r="H59" s="20">
        <v>0.82763699999999996</v>
      </c>
      <c r="I59" s="20">
        <f t="shared" si="0"/>
        <v>25900118.523031104</v>
      </c>
      <c r="J59" s="7" t="s">
        <v>105</v>
      </c>
      <c r="K59" s="7">
        <f t="shared" si="1"/>
        <v>25900118.523031104</v>
      </c>
      <c r="L59" s="7" t="str">
        <f t="shared" si="2"/>
        <v>yes</v>
      </c>
      <c r="M59" s="7" t="str">
        <f t="shared" si="3"/>
        <v>yes</v>
      </c>
      <c r="N59" s="7">
        <v>-111.65192399999999</v>
      </c>
      <c r="O59" s="7">
        <v>45.590041999999997</v>
      </c>
      <c r="P59" s="7">
        <v>1468.90892912</v>
      </c>
      <c r="Q59" s="7">
        <v>5.8509607315099998</v>
      </c>
      <c r="R59" s="7">
        <v>223.900466919</v>
      </c>
      <c r="S59" s="7" t="s">
        <v>17</v>
      </c>
      <c r="T59" s="7" t="s">
        <v>90</v>
      </c>
      <c r="U59" s="8">
        <v>5</v>
      </c>
      <c r="V59" s="8">
        <v>79.2</v>
      </c>
      <c r="W59" s="8">
        <v>15.8</v>
      </c>
      <c r="X59" s="9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1</v>
      </c>
      <c r="AD59" s="11">
        <v>1</v>
      </c>
      <c r="AE59" s="7">
        <v>0</v>
      </c>
      <c r="AF59" s="7">
        <v>0</v>
      </c>
      <c r="AG59" s="7">
        <v>1</v>
      </c>
      <c r="AH59" s="7">
        <v>0</v>
      </c>
      <c r="AI59" s="7">
        <v>0</v>
      </c>
      <c r="AJ59" s="7">
        <v>0</v>
      </c>
      <c r="AK59" s="7">
        <v>1</v>
      </c>
      <c r="AL59" s="7">
        <v>0</v>
      </c>
      <c r="AM59" s="7">
        <v>1</v>
      </c>
      <c r="AN59" s="9">
        <v>0</v>
      </c>
      <c r="AO59" s="10">
        <v>0</v>
      </c>
      <c r="AP59" s="10">
        <v>10</v>
      </c>
      <c r="AQ59" s="10">
        <v>0</v>
      </c>
      <c r="AR59" s="10">
        <v>0</v>
      </c>
      <c r="AS59" s="10">
        <v>0</v>
      </c>
      <c r="AT59" s="10">
        <v>30</v>
      </c>
      <c r="AU59" s="10">
        <v>0</v>
      </c>
      <c r="AV59" s="10">
        <v>20</v>
      </c>
      <c r="AW59" s="12">
        <v>20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ht="15.75" x14ac:dyDescent="0.25">
      <c r="A60" t="s">
        <v>106</v>
      </c>
      <c r="B60" s="20">
        <v>-111.651876018</v>
      </c>
      <c r="C60" s="20">
        <v>45.590217934000002</v>
      </c>
      <c r="D60" s="20">
        <v>-1835540000</v>
      </c>
      <c r="E60" s="20">
        <v>5.9574600000000002</v>
      </c>
      <c r="F60" s="20">
        <v>219.34200000000001</v>
      </c>
      <c r="G60" s="20">
        <v>1470.42</v>
      </c>
      <c r="H60" s="20">
        <v>-0.82763699999999996</v>
      </c>
      <c r="I60" s="20">
        <f t="shared" si="0"/>
        <v>25900296.196614057</v>
      </c>
      <c r="J60" s="7" t="s">
        <v>106</v>
      </c>
      <c r="K60" s="7">
        <f t="shared" si="1"/>
        <v>25900296.196614057</v>
      </c>
      <c r="L60" s="7" t="str">
        <f t="shared" si="2"/>
        <v>yes</v>
      </c>
      <c r="M60" s="7" t="str">
        <f t="shared" si="3"/>
        <v>yes</v>
      </c>
      <c r="N60" s="7">
        <v>-111.651876018</v>
      </c>
      <c r="O60" s="7">
        <v>45.590217934000002</v>
      </c>
      <c r="P60" s="7">
        <v>1470.4796016499999</v>
      </c>
      <c r="Q60" s="7">
        <v>6.8036913871799998</v>
      </c>
      <c r="R60" s="7">
        <v>231.09674072300001</v>
      </c>
      <c r="S60" s="7" t="s">
        <v>17</v>
      </c>
      <c r="T60" s="7" t="s">
        <v>90</v>
      </c>
      <c r="U60" s="8">
        <v>5</v>
      </c>
      <c r="V60" s="8">
        <v>79.2</v>
      </c>
      <c r="W60" s="8">
        <v>15.8</v>
      </c>
      <c r="X60" s="9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1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1</v>
      </c>
      <c r="AL60" s="7">
        <v>0</v>
      </c>
      <c r="AM60" s="7">
        <v>1</v>
      </c>
      <c r="AN60" s="9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10</v>
      </c>
      <c r="AU60" s="10">
        <v>0</v>
      </c>
      <c r="AV60" s="10">
        <v>80</v>
      </c>
      <c r="AW60" s="13">
        <v>0</v>
      </c>
      <c r="AX60">
        <v>0</v>
      </c>
      <c r="AY60">
        <v>1</v>
      </c>
      <c r="AZ60">
        <v>5</v>
      </c>
      <c r="BA60">
        <v>0</v>
      </c>
      <c r="BB60">
        <v>0</v>
      </c>
      <c r="BC60">
        <v>0</v>
      </c>
      <c r="BD60">
        <v>0</v>
      </c>
    </row>
    <row r="61" spans="1:56" ht="15.75" x14ac:dyDescent="0.25">
      <c r="A61" t="s">
        <v>107</v>
      </c>
      <c r="B61" s="20">
        <v>-111.65185203599999</v>
      </c>
      <c r="C61" s="20">
        <v>45.590305868999998</v>
      </c>
      <c r="D61" s="20">
        <v>-2634850000</v>
      </c>
      <c r="E61" s="20">
        <v>6.2336400000000003</v>
      </c>
      <c r="F61" s="20">
        <v>220.70599999999999</v>
      </c>
      <c r="G61" s="20">
        <v>1471.3</v>
      </c>
      <c r="H61" s="20">
        <v>-0.82763699999999996</v>
      </c>
      <c r="I61" s="20">
        <f t="shared" si="0"/>
        <v>25900385.001379684</v>
      </c>
      <c r="J61" s="7" t="s">
        <v>107</v>
      </c>
      <c r="K61" s="7">
        <f t="shared" si="1"/>
        <v>25900385.001379684</v>
      </c>
      <c r="L61" s="7" t="str">
        <f t="shared" si="2"/>
        <v>yes</v>
      </c>
      <c r="M61" s="7" t="str">
        <f t="shared" si="3"/>
        <v>yes</v>
      </c>
      <c r="N61" s="7">
        <v>-111.65185203599999</v>
      </c>
      <c r="O61" s="7">
        <v>45.590305868999998</v>
      </c>
      <c r="P61" s="7">
        <v>1471.4627832599999</v>
      </c>
      <c r="Q61" s="7">
        <v>6.8036913871799998</v>
      </c>
      <c r="R61" s="7">
        <v>231.09674072300001</v>
      </c>
      <c r="S61" s="7" t="s">
        <v>17</v>
      </c>
      <c r="T61" s="7" t="s">
        <v>90</v>
      </c>
      <c r="U61" s="8">
        <v>5</v>
      </c>
      <c r="V61" s="8">
        <v>79.2</v>
      </c>
      <c r="W61" s="8">
        <v>15.8</v>
      </c>
      <c r="X61" s="9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1</v>
      </c>
      <c r="AD61" s="11">
        <v>1</v>
      </c>
      <c r="AE61" s="7">
        <v>1</v>
      </c>
      <c r="AF61" s="7">
        <v>0</v>
      </c>
      <c r="AG61" s="7">
        <v>0</v>
      </c>
      <c r="AH61" s="7">
        <v>0</v>
      </c>
      <c r="AI61" s="7">
        <v>1</v>
      </c>
      <c r="AJ61" s="7">
        <v>0</v>
      </c>
      <c r="AK61" s="7">
        <v>1</v>
      </c>
      <c r="AL61" s="7">
        <v>0</v>
      </c>
      <c r="AM61" s="7">
        <v>1</v>
      </c>
      <c r="AN61" s="9">
        <v>5</v>
      </c>
      <c r="AO61" s="10">
        <v>0</v>
      </c>
      <c r="AP61" s="10">
        <v>0</v>
      </c>
      <c r="AQ61" s="10">
        <v>0</v>
      </c>
      <c r="AR61" s="10">
        <v>5</v>
      </c>
      <c r="AS61" s="10">
        <v>0</v>
      </c>
      <c r="AT61" s="10">
        <v>5</v>
      </c>
      <c r="AU61" s="10">
        <v>0</v>
      </c>
      <c r="AV61" s="10">
        <v>15</v>
      </c>
      <c r="AW61" s="12">
        <v>80</v>
      </c>
      <c r="AX61">
        <v>0</v>
      </c>
      <c r="AY61">
        <v>1</v>
      </c>
      <c r="AZ61">
        <v>25</v>
      </c>
      <c r="BA61">
        <v>0</v>
      </c>
      <c r="BB61">
        <v>0</v>
      </c>
      <c r="BC61">
        <v>0</v>
      </c>
      <c r="BD61">
        <v>0</v>
      </c>
    </row>
    <row r="62" spans="1:56" ht="15.75" x14ac:dyDescent="0.25">
      <c r="A62" t="s">
        <v>108</v>
      </c>
      <c r="B62" s="20">
        <v>-111.651828053</v>
      </c>
      <c r="C62" s="20">
        <v>45.590393802999998</v>
      </c>
      <c r="D62" s="20">
        <v>-983975000</v>
      </c>
      <c r="E62" s="20">
        <v>6.4503700000000004</v>
      </c>
      <c r="F62" s="20">
        <v>221.07400000000001</v>
      </c>
      <c r="G62" s="20">
        <v>1472.51</v>
      </c>
      <c r="H62" s="20">
        <v>-0.82763699999999996</v>
      </c>
      <c r="I62" s="20">
        <f t="shared" si="0"/>
        <v>25900473.80465414</v>
      </c>
      <c r="J62" s="7" t="s">
        <v>108</v>
      </c>
      <c r="K62" s="7">
        <f t="shared" si="1"/>
        <v>25900473.80465414</v>
      </c>
      <c r="L62" s="7" t="str">
        <f t="shared" si="2"/>
        <v>yes</v>
      </c>
      <c r="M62" s="7" t="str">
        <f t="shared" si="3"/>
        <v>yes</v>
      </c>
      <c r="N62" s="7">
        <v>-111.651828053</v>
      </c>
      <c r="O62" s="7">
        <v>45.590393802999998</v>
      </c>
      <c r="P62" s="7">
        <v>1472.54972488</v>
      </c>
      <c r="Q62" s="7">
        <v>7.63731575012</v>
      </c>
      <c r="R62" s="7">
        <v>232.89190673799999</v>
      </c>
      <c r="S62" s="7" t="s">
        <v>17</v>
      </c>
      <c r="T62" s="7" t="s">
        <v>90</v>
      </c>
      <c r="U62" s="8">
        <v>5</v>
      </c>
      <c r="V62" s="8">
        <v>79.2</v>
      </c>
      <c r="W62" s="8">
        <v>15.8</v>
      </c>
      <c r="X62" s="9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</v>
      </c>
      <c r="AD62" s="11">
        <v>1</v>
      </c>
      <c r="AE62" s="7">
        <v>1</v>
      </c>
      <c r="AF62" s="7">
        <v>0</v>
      </c>
      <c r="AG62" s="7">
        <v>0</v>
      </c>
      <c r="AH62" s="7">
        <v>0</v>
      </c>
      <c r="AI62" s="7">
        <v>1</v>
      </c>
      <c r="AJ62" s="7">
        <v>0</v>
      </c>
      <c r="AK62" s="7">
        <v>0</v>
      </c>
      <c r="AL62" s="7">
        <v>0</v>
      </c>
      <c r="AM62" s="7">
        <v>1</v>
      </c>
      <c r="AN62" s="9">
        <v>10</v>
      </c>
      <c r="AO62" s="10">
        <v>0</v>
      </c>
      <c r="AP62" s="10">
        <v>0</v>
      </c>
      <c r="AQ62" s="10">
        <v>0</v>
      </c>
      <c r="AR62" s="10">
        <v>15</v>
      </c>
      <c r="AS62" s="10">
        <v>0</v>
      </c>
      <c r="AT62" s="10">
        <v>0</v>
      </c>
      <c r="AU62" s="10">
        <v>0</v>
      </c>
      <c r="AV62" s="10">
        <v>50</v>
      </c>
      <c r="AW62" s="12">
        <v>5</v>
      </c>
      <c r="AX62">
        <v>0</v>
      </c>
      <c r="AY62">
        <v>2</v>
      </c>
      <c r="AZ62">
        <v>15</v>
      </c>
      <c r="BA62">
        <v>0</v>
      </c>
      <c r="BB62">
        <v>0</v>
      </c>
      <c r="BC62">
        <v>0</v>
      </c>
      <c r="BD62">
        <v>0</v>
      </c>
    </row>
    <row r="63" spans="1:56" ht="15.75" x14ac:dyDescent="0.25">
      <c r="A63" t="s">
        <v>109</v>
      </c>
      <c r="B63" s="20">
        <v>-111.651804071</v>
      </c>
      <c r="C63" s="20">
        <v>45.590481738000001</v>
      </c>
      <c r="D63" s="20">
        <v>454367000</v>
      </c>
      <c r="E63" s="20">
        <v>6.60344</v>
      </c>
      <c r="F63" s="20">
        <v>222.053</v>
      </c>
      <c r="G63" s="20">
        <v>1473.72</v>
      </c>
      <c r="H63" s="20">
        <v>1.1033900000000001</v>
      </c>
      <c r="I63" s="20">
        <f t="shared" si="0"/>
        <v>25900562.609638397</v>
      </c>
      <c r="J63" s="7" t="s">
        <v>109</v>
      </c>
      <c r="K63" s="7">
        <f t="shared" si="1"/>
        <v>25900562.609638397</v>
      </c>
      <c r="L63" s="7" t="str">
        <f t="shared" si="2"/>
        <v>yes</v>
      </c>
      <c r="M63" s="7" t="str">
        <f t="shared" si="3"/>
        <v>yes</v>
      </c>
      <c r="N63" s="7">
        <v>-111.651804071</v>
      </c>
      <c r="O63" s="7">
        <v>45.590481738000001</v>
      </c>
      <c r="P63" s="7">
        <v>1473.66162508</v>
      </c>
      <c r="Q63" s="7">
        <v>7.6682071685800004</v>
      </c>
      <c r="R63" s="7">
        <v>230.62887573200001</v>
      </c>
      <c r="S63" s="7" t="s">
        <v>17</v>
      </c>
      <c r="T63" s="7" t="s">
        <v>90</v>
      </c>
      <c r="U63" s="8">
        <v>5</v>
      </c>
      <c r="V63" s="8">
        <v>79.2</v>
      </c>
      <c r="W63" s="8">
        <v>15.8</v>
      </c>
      <c r="X63" s="9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1</v>
      </c>
      <c r="AD63" s="11">
        <v>1</v>
      </c>
      <c r="AE63" s="7">
        <v>1</v>
      </c>
      <c r="AF63" s="7">
        <v>0</v>
      </c>
      <c r="AG63" s="7">
        <v>0</v>
      </c>
      <c r="AH63" s="7">
        <v>0</v>
      </c>
      <c r="AI63" s="7">
        <v>1</v>
      </c>
      <c r="AJ63" s="7">
        <v>0</v>
      </c>
      <c r="AK63" s="7">
        <v>0</v>
      </c>
      <c r="AL63" s="7">
        <v>0</v>
      </c>
      <c r="AM63" s="7">
        <v>1</v>
      </c>
      <c r="AN63" s="9">
        <v>20</v>
      </c>
      <c r="AO63" s="10">
        <v>0</v>
      </c>
      <c r="AP63" s="10">
        <v>0</v>
      </c>
      <c r="AQ63" s="10">
        <v>0</v>
      </c>
      <c r="AR63" s="10">
        <v>10</v>
      </c>
      <c r="AS63" s="10">
        <v>0</v>
      </c>
      <c r="AT63" s="10">
        <v>0</v>
      </c>
      <c r="AU63" s="10">
        <v>0</v>
      </c>
      <c r="AV63" s="10">
        <v>10</v>
      </c>
      <c r="AW63" s="12">
        <v>55</v>
      </c>
      <c r="AX63">
        <v>5</v>
      </c>
      <c r="AY63">
        <v>2</v>
      </c>
      <c r="AZ63">
        <v>15</v>
      </c>
      <c r="BA63">
        <v>0</v>
      </c>
      <c r="BB63">
        <v>0</v>
      </c>
      <c r="BC63">
        <v>0</v>
      </c>
      <c r="BD63">
        <v>0</v>
      </c>
    </row>
    <row r="64" spans="1:56" ht="15.75" x14ac:dyDescent="0.25">
      <c r="A64" t="s">
        <v>110</v>
      </c>
      <c r="B64" s="20">
        <v>-111.651780089</v>
      </c>
      <c r="C64" s="20">
        <v>45.590569672000001</v>
      </c>
      <c r="D64" s="20">
        <v>1443620000</v>
      </c>
      <c r="E64" s="20">
        <v>6.6670400000000001</v>
      </c>
      <c r="F64" s="20">
        <v>223.09399999999999</v>
      </c>
      <c r="G64" s="20">
        <v>1474.9</v>
      </c>
      <c r="H64" s="20">
        <v>1.1033900000000001</v>
      </c>
      <c r="I64" s="20">
        <f t="shared" si="0"/>
        <v>25900651.413595509</v>
      </c>
      <c r="J64" s="7" t="s">
        <v>110</v>
      </c>
      <c r="K64" s="7">
        <f t="shared" si="1"/>
        <v>25900651.413595509</v>
      </c>
      <c r="L64" s="7" t="str">
        <f t="shared" si="2"/>
        <v>yes</v>
      </c>
      <c r="M64" s="7" t="str">
        <f t="shared" si="3"/>
        <v>yes</v>
      </c>
      <c r="N64" s="7">
        <v>-111.651780089</v>
      </c>
      <c r="O64" s="7">
        <v>45.590569672000001</v>
      </c>
      <c r="P64" s="7">
        <v>1474.72803608</v>
      </c>
      <c r="Q64" s="7">
        <v>7.6682071685800004</v>
      </c>
      <c r="R64" s="7">
        <v>230.62887573200001</v>
      </c>
      <c r="S64" s="7" t="s">
        <v>17</v>
      </c>
      <c r="T64" s="7" t="s">
        <v>90</v>
      </c>
      <c r="U64" s="8">
        <v>5</v>
      </c>
      <c r="V64" s="8">
        <v>79.2</v>
      </c>
      <c r="W64" s="8">
        <v>15.8</v>
      </c>
      <c r="X64" s="9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1</v>
      </c>
      <c r="AD64" s="11">
        <v>1</v>
      </c>
      <c r="AE64" s="7">
        <v>1</v>
      </c>
      <c r="AF64" s="7">
        <v>0</v>
      </c>
      <c r="AG64" s="7">
        <v>1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1</v>
      </c>
      <c r="AN64" s="9">
        <v>15</v>
      </c>
      <c r="AO64" s="10">
        <v>0</v>
      </c>
      <c r="AP64" s="10">
        <v>5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15</v>
      </c>
      <c r="AW64" s="12">
        <v>75</v>
      </c>
      <c r="AX64">
        <v>0</v>
      </c>
      <c r="AY64">
        <v>1</v>
      </c>
      <c r="AZ64">
        <v>15</v>
      </c>
      <c r="BA64">
        <v>1</v>
      </c>
      <c r="BB64">
        <v>5</v>
      </c>
      <c r="BC64">
        <v>0</v>
      </c>
      <c r="BD64">
        <v>0</v>
      </c>
    </row>
    <row r="65" spans="1:56" ht="15.75" x14ac:dyDescent="0.25">
      <c r="A65" t="s">
        <v>111</v>
      </c>
      <c r="B65" s="20">
        <v>-111.65442</v>
      </c>
      <c r="C65" s="20">
        <v>45.591450000000002</v>
      </c>
      <c r="D65" s="20">
        <v>-609016000</v>
      </c>
      <c r="E65" s="20">
        <v>4.0245300000000004</v>
      </c>
      <c r="F65" s="20">
        <v>182.964</v>
      </c>
      <c r="G65" s="20">
        <v>1476.46</v>
      </c>
      <c r="H65" s="20">
        <v>-0.96557599999999999</v>
      </c>
      <c r="I65" s="20">
        <f t="shared" si="0"/>
        <v>25902876.973562349</v>
      </c>
      <c r="J65" s="4" t="s">
        <v>111</v>
      </c>
      <c r="K65" s="7">
        <f t="shared" si="1"/>
        <v>25902876.973562349</v>
      </c>
      <c r="L65" s="7" t="str">
        <f t="shared" si="2"/>
        <v>yes</v>
      </c>
      <c r="M65" s="7" t="str">
        <f t="shared" si="3"/>
        <v>yes</v>
      </c>
      <c r="N65" s="4">
        <v>-111.65442</v>
      </c>
      <c r="O65" s="4">
        <v>45.591450000000002</v>
      </c>
      <c r="P65" s="4">
        <v>1476.5114293500001</v>
      </c>
      <c r="Q65" s="4">
        <v>4.1830353736900001</v>
      </c>
      <c r="R65" s="4">
        <v>185.45877075199999</v>
      </c>
      <c r="S65" s="4" t="s">
        <v>17</v>
      </c>
      <c r="T65" s="4" t="s">
        <v>90</v>
      </c>
      <c r="U65" s="15">
        <v>5</v>
      </c>
      <c r="V65" s="15">
        <v>79.2</v>
      </c>
      <c r="W65" s="15">
        <v>15.8</v>
      </c>
      <c r="X65" s="16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 s="3">
        <v>1</v>
      </c>
      <c r="AE65" s="4">
        <v>0</v>
      </c>
      <c r="AF65" s="4">
        <v>0</v>
      </c>
      <c r="AG65" s="4">
        <v>1</v>
      </c>
      <c r="AH65" s="4">
        <v>0</v>
      </c>
      <c r="AI65" s="4">
        <v>1</v>
      </c>
      <c r="AJ65" s="4">
        <v>1</v>
      </c>
      <c r="AK65" s="4">
        <v>0</v>
      </c>
      <c r="AL65" s="4">
        <v>0</v>
      </c>
      <c r="AM65" s="4">
        <v>1</v>
      </c>
      <c r="AN65" s="16">
        <v>0</v>
      </c>
      <c r="AO65">
        <v>0</v>
      </c>
      <c r="AP65">
        <v>5</v>
      </c>
      <c r="AQ65">
        <v>0</v>
      </c>
      <c r="AR65">
        <v>25</v>
      </c>
      <c r="AS65">
        <v>10</v>
      </c>
      <c r="AT65">
        <v>0</v>
      </c>
      <c r="AU65">
        <v>0</v>
      </c>
      <c r="AV65">
        <v>15</v>
      </c>
      <c r="AW65" s="17">
        <v>20</v>
      </c>
      <c r="AX65">
        <v>5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ht="15.75" x14ac:dyDescent="0.25">
      <c r="A66" t="s">
        <v>112</v>
      </c>
      <c r="B66" s="20">
        <v>-111.65429399999999</v>
      </c>
      <c r="C66" s="20">
        <v>45.591431999999998</v>
      </c>
      <c r="D66" s="20">
        <v>-777381000</v>
      </c>
      <c r="E66" s="20">
        <v>4.4099899999999996</v>
      </c>
      <c r="F66" s="20">
        <v>184.732</v>
      </c>
      <c r="G66" s="20">
        <v>1476.39</v>
      </c>
      <c r="H66" s="20">
        <v>-1.1723600000000001</v>
      </c>
      <c r="I66" s="20">
        <f t="shared" si="0"/>
        <v>25902798.042805914</v>
      </c>
      <c r="J66" s="4" t="s">
        <v>112</v>
      </c>
      <c r="K66" s="7">
        <f t="shared" si="1"/>
        <v>25902798.042805914</v>
      </c>
      <c r="L66" s="7" t="str">
        <f t="shared" si="2"/>
        <v>yes</v>
      </c>
      <c r="M66" s="7" t="str">
        <f t="shared" si="3"/>
        <v>yes</v>
      </c>
      <c r="N66" s="4">
        <v>-111.65429399999999</v>
      </c>
      <c r="O66" s="4">
        <v>45.591431999999998</v>
      </c>
      <c r="P66" s="4">
        <v>1476.4341552200001</v>
      </c>
      <c r="Q66" s="4">
        <v>4.1830353736900001</v>
      </c>
      <c r="R66" s="4">
        <v>185.45877075199999</v>
      </c>
      <c r="S66" s="4" t="s">
        <v>17</v>
      </c>
      <c r="T66" s="4" t="s">
        <v>90</v>
      </c>
      <c r="U66" s="15">
        <v>5</v>
      </c>
      <c r="V66" s="15">
        <v>79.2</v>
      </c>
      <c r="W66" s="15">
        <v>15.8</v>
      </c>
      <c r="X66" s="1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 s="3">
        <v>1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1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20</v>
      </c>
      <c r="AW66" s="17">
        <v>5</v>
      </c>
      <c r="AX66">
        <v>60</v>
      </c>
      <c r="AY66">
        <v>1</v>
      </c>
      <c r="AZ66">
        <v>5</v>
      </c>
      <c r="BA66">
        <v>0</v>
      </c>
      <c r="BB66">
        <v>0</v>
      </c>
      <c r="BC66">
        <v>1</v>
      </c>
      <c r="BD66">
        <v>5</v>
      </c>
    </row>
    <row r="67" spans="1:56" ht="15.75" x14ac:dyDescent="0.25">
      <c r="A67" t="s">
        <v>113</v>
      </c>
      <c r="B67" s="20">
        <v>-111.654168</v>
      </c>
      <c r="C67" s="20">
        <v>45.591414</v>
      </c>
      <c r="D67" s="20">
        <v>-1174310000</v>
      </c>
      <c r="E67" s="20">
        <v>4.7758099999999999</v>
      </c>
      <c r="F67" s="20">
        <v>186.58199999999999</v>
      </c>
      <c r="G67" s="20">
        <v>1476.27</v>
      </c>
      <c r="H67" s="20">
        <v>-1.1723600000000001</v>
      </c>
      <c r="I67" s="20">
        <f t="shared" ref="I67:I130" si="4">(B67*C67+1)^2</f>
        <v>25902719.112215914</v>
      </c>
      <c r="J67" s="4" t="s">
        <v>113</v>
      </c>
      <c r="K67" s="7">
        <f t="shared" ref="K67:K130" si="5">(N67*O67+1)^2</f>
        <v>25902719.112215914</v>
      </c>
      <c r="L67" s="7" t="str">
        <f t="shared" ref="L67:L130" si="6">IF(I67=K67, "yes", "no")</f>
        <v>yes</v>
      </c>
      <c r="M67" s="7" t="str">
        <f t="shared" ref="M67:M130" si="7">IF(J67=A67, "yes", "no")</f>
        <v>yes</v>
      </c>
      <c r="N67" s="4">
        <v>-111.654168</v>
      </c>
      <c r="O67" s="4">
        <v>45.591414</v>
      </c>
      <c r="P67" s="4">
        <v>1476.3753901299999</v>
      </c>
      <c r="Q67" s="4">
        <v>5.4691891670199997</v>
      </c>
      <c r="R67" s="4">
        <v>193.436447144</v>
      </c>
      <c r="S67" s="4" t="s">
        <v>17</v>
      </c>
      <c r="T67" s="4" t="s">
        <v>90</v>
      </c>
      <c r="U67" s="15">
        <v>5</v>
      </c>
      <c r="V67" s="15">
        <v>79.2</v>
      </c>
      <c r="W67" s="15">
        <v>15.8</v>
      </c>
      <c r="X67" s="16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 s="3">
        <v>1</v>
      </c>
      <c r="AE67" s="4">
        <v>0</v>
      </c>
      <c r="AF67" s="4">
        <v>0</v>
      </c>
      <c r="AG67" s="4">
        <v>1</v>
      </c>
      <c r="AH67" s="4">
        <v>0</v>
      </c>
      <c r="AI67" s="4">
        <v>1</v>
      </c>
      <c r="AJ67" s="4">
        <v>0</v>
      </c>
      <c r="AK67" s="4">
        <v>1</v>
      </c>
      <c r="AL67" s="4">
        <v>0</v>
      </c>
      <c r="AM67" s="4">
        <v>1</v>
      </c>
      <c r="AN67" s="16">
        <v>0</v>
      </c>
      <c r="AO67">
        <v>0</v>
      </c>
      <c r="AP67">
        <v>5</v>
      </c>
      <c r="AQ67">
        <v>0</v>
      </c>
      <c r="AR67">
        <v>15</v>
      </c>
      <c r="AS67">
        <v>0</v>
      </c>
      <c r="AT67">
        <v>30</v>
      </c>
      <c r="AU67">
        <v>0</v>
      </c>
      <c r="AV67">
        <v>15</v>
      </c>
      <c r="AW67" s="17">
        <v>5</v>
      </c>
      <c r="AX67">
        <v>15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</row>
    <row r="68" spans="1:56" ht="15.75" x14ac:dyDescent="0.25">
      <c r="A68" t="s">
        <v>114</v>
      </c>
      <c r="B68" s="20">
        <v>-111.654042</v>
      </c>
      <c r="C68" s="20">
        <v>45.591396000000003</v>
      </c>
      <c r="D68" s="20">
        <v>-2396330000</v>
      </c>
      <c r="E68" s="20">
        <v>5.1295799999999998</v>
      </c>
      <c r="F68" s="20">
        <v>187.58199999999999</v>
      </c>
      <c r="G68" s="20">
        <v>1476.09</v>
      </c>
      <c r="H68" s="20">
        <v>-1.1723600000000001</v>
      </c>
      <c r="I68" s="20">
        <f t="shared" si="4"/>
        <v>25902640.181792349</v>
      </c>
      <c r="J68" s="4" t="s">
        <v>114</v>
      </c>
      <c r="K68" s="7">
        <f t="shared" si="5"/>
        <v>25902640.181792349</v>
      </c>
      <c r="L68" s="7" t="str">
        <f t="shared" si="6"/>
        <v>yes</v>
      </c>
      <c r="M68" s="7" t="str">
        <f t="shared" si="7"/>
        <v>yes</v>
      </c>
      <c r="N68" s="4">
        <v>-111.654042</v>
      </c>
      <c r="O68" s="4">
        <v>45.591396000000003</v>
      </c>
      <c r="P68" s="4">
        <v>1476.3020474299999</v>
      </c>
      <c r="Q68" s="4">
        <v>5.4691891670199997</v>
      </c>
      <c r="R68" s="4">
        <v>193.436447144</v>
      </c>
      <c r="S68" s="4" t="s">
        <v>17</v>
      </c>
      <c r="T68" s="4" t="s">
        <v>90</v>
      </c>
      <c r="U68" s="15">
        <v>5</v>
      </c>
      <c r="V68" s="15">
        <v>79.2</v>
      </c>
      <c r="W68" s="15">
        <v>15.8</v>
      </c>
      <c r="X68" s="16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 s="3">
        <v>0</v>
      </c>
      <c r="AE68" s="4">
        <v>0</v>
      </c>
      <c r="AF68" s="4">
        <v>0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0</v>
      </c>
      <c r="AM68" s="4">
        <v>1</v>
      </c>
      <c r="AN68" s="16">
        <v>0</v>
      </c>
      <c r="AO68">
        <v>0</v>
      </c>
      <c r="AP68">
        <v>0</v>
      </c>
      <c r="AQ68">
        <v>0</v>
      </c>
      <c r="AR68">
        <v>5</v>
      </c>
      <c r="AS68">
        <v>0</v>
      </c>
      <c r="AT68">
        <v>0</v>
      </c>
      <c r="AU68">
        <v>0</v>
      </c>
      <c r="AV68">
        <v>90</v>
      </c>
      <c r="AW68" s="18">
        <v>0</v>
      </c>
      <c r="AX68">
        <v>0</v>
      </c>
      <c r="AY68">
        <v>1</v>
      </c>
      <c r="AZ68">
        <v>10</v>
      </c>
      <c r="BA68">
        <v>0</v>
      </c>
      <c r="BB68">
        <v>0</v>
      </c>
      <c r="BC68">
        <v>0</v>
      </c>
      <c r="BD68">
        <v>0</v>
      </c>
    </row>
    <row r="69" spans="1:56" ht="15.75" x14ac:dyDescent="0.25">
      <c r="A69" t="s">
        <v>115</v>
      </c>
      <c r="B69" s="20">
        <v>-111.653916</v>
      </c>
      <c r="C69" s="20">
        <v>45.591377999999999</v>
      </c>
      <c r="D69" s="20">
        <v>-3594130000</v>
      </c>
      <c r="E69" s="20">
        <v>5.4198899999999997</v>
      </c>
      <c r="F69" s="20">
        <v>188.58</v>
      </c>
      <c r="G69" s="20">
        <v>1475.92</v>
      </c>
      <c r="H69" s="20">
        <v>-1.24133</v>
      </c>
      <c r="I69" s="20">
        <f t="shared" si="4"/>
        <v>25902561.2515352</v>
      </c>
      <c r="J69" s="4" t="s">
        <v>115</v>
      </c>
      <c r="K69" s="7">
        <f t="shared" si="5"/>
        <v>25902561.2515352</v>
      </c>
      <c r="L69" s="7" t="str">
        <f t="shared" si="6"/>
        <v>yes</v>
      </c>
      <c r="M69" s="7" t="str">
        <f t="shared" si="7"/>
        <v>yes</v>
      </c>
      <c r="N69" s="4">
        <v>-111.653916</v>
      </c>
      <c r="O69" s="4">
        <v>45.591377999999999</v>
      </c>
      <c r="P69" s="4">
        <v>1476.36629831</v>
      </c>
      <c r="Q69" s="4">
        <v>5.4691891670199997</v>
      </c>
      <c r="R69" s="4">
        <v>193.436447144</v>
      </c>
      <c r="S69" s="4" t="s">
        <v>17</v>
      </c>
      <c r="T69" s="4" t="s">
        <v>90</v>
      </c>
      <c r="U69" s="15">
        <v>5</v>
      </c>
      <c r="V69" s="15">
        <v>79.2</v>
      </c>
      <c r="W69" s="15">
        <v>15.8</v>
      </c>
      <c r="X69" s="16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 s="3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1</v>
      </c>
      <c r="AL69" s="4">
        <v>0</v>
      </c>
      <c r="AM69" s="4">
        <v>1</v>
      </c>
      <c r="AN69" s="16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10</v>
      </c>
      <c r="AU69">
        <v>0</v>
      </c>
      <c r="AV69">
        <v>90</v>
      </c>
      <c r="AW69" s="18">
        <v>0</v>
      </c>
      <c r="AX69">
        <v>0</v>
      </c>
      <c r="AY69">
        <v>1</v>
      </c>
      <c r="AZ69">
        <v>10</v>
      </c>
      <c r="BA69">
        <v>0</v>
      </c>
      <c r="BB69">
        <v>0</v>
      </c>
      <c r="BC69">
        <v>0</v>
      </c>
      <c r="BD69">
        <v>0</v>
      </c>
    </row>
    <row r="70" spans="1:56" ht="15.75" x14ac:dyDescent="0.25">
      <c r="A70" t="s">
        <v>116</v>
      </c>
      <c r="B70" s="20">
        <v>-111.65379</v>
      </c>
      <c r="C70" s="20">
        <v>45.591360000000002</v>
      </c>
      <c r="D70" s="20">
        <v>-2465050000</v>
      </c>
      <c r="E70" s="20">
        <v>5.5732600000000003</v>
      </c>
      <c r="F70" s="20">
        <v>187.01</v>
      </c>
      <c r="G70" s="20">
        <v>1476.11</v>
      </c>
      <c r="H70" s="20">
        <v>-1.24133</v>
      </c>
      <c r="I70" s="20">
        <f t="shared" si="4"/>
        <v>25902482.321444489</v>
      </c>
      <c r="J70" s="4" t="s">
        <v>116</v>
      </c>
      <c r="K70" s="7">
        <f t="shared" si="5"/>
        <v>25902482.321444489</v>
      </c>
      <c r="L70" s="7" t="str">
        <f t="shared" si="6"/>
        <v>yes</v>
      </c>
      <c r="M70" s="7" t="str">
        <f t="shared" si="7"/>
        <v>yes</v>
      </c>
      <c r="N70" s="4">
        <v>-111.65379</v>
      </c>
      <c r="O70" s="4">
        <v>45.591360000000002</v>
      </c>
      <c r="P70" s="4">
        <v>1476.4003350600001</v>
      </c>
      <c r="Q70" s="4">
        <v>6.2522106170700003</v>
      </c>
      <c r="R70" s="4">
        <v>189.64068603499999</v>
      </c>
      <c r="S70" s="4" t="s">
        <v>17</v>
      </c>
      <c r="T70" s="4" t="s">
        <v>90</v>
      </c>
      <c r="U70" s="15">
        <v>5</v>
      </c>
      <c r="V70" s="15">
        <v>79.2</v>
      </c>
      <c r="W70" s="15">
        <v>15.8</v>
      </c>
      <c r="X70" s="16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 s="3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1</v>
      </c>
      <c r="AK70" s="4">
        <v>1</v>
      </c>
      <c r="AL70" s="4">
        <v>0</v>
      </c>
      <c r="AM70" s="4">
        <v>1</v>
      </c>
      <c r="AN70" s="16">
        <v>0</v>
      </c>
      <c r="AO70">
        <v>0</v>
      </c>
      <c r="AP70">
        <v>0</v>
      </c>
      <c r="AQ70">
        <v>0</v>
      </c>
      <c r="AR70">
        <v>0</v>
      </c>
      <c r="AS70">
        <v>10</v>
      </c>
      <c r="AT70">
        <v>15</v>
      </c>
      <c r="AU70">
        <v>0</v>
      </c>
      <c r="AV70">
        <v>5</v>
      </c>
      <c r="AW70" s="17">
        <v>0</v>
      </c>
      <c r="AX70">
        <v>15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t="15.75" x14ac:dyDescent="0.25">
      <c r="A71" t="s">
        <v>117</v>
      </c>
      <c r="B71" s="20">
        <v>-111.653668</v>
      </c>
      <c r="C71" s="20">
        <v>45.591348000000004</v>
      </c>
      <c r="D71" s="20">
        <v>-908894000</v>
      </c>
      <c r="E71" s="20">
        <v>5.7854999999999999</v>
      </c>
      <c r="F71" s="20">
        <v>185.40199999999999</v>
      </c>
      <c r="G71" s="20">
        <v>1476.38</v>
      </c>
      <c r="H71" s="20">
        <v>-0.24133299999999999</v>
      </c>
      <c r="I71" s="20">
        <f t="shared" si="4"/>
        <v>25902412.06685251</v>
      </c>
      <c r="J71" s="4" t="s">
        <v>117</v>
      </c>
      <c r="K71" s="7">
        <f t="shared" si="5"/>
        <v>25902412.06685251</v>
      </c>
      <c r="L71" s="7" t="str">
        <f t="shared" si="6"/>
        <v>yes</v>
      </c>
      <c r="M71" s="7" t="str">
        <f t="shared" si="7"/>
        <v>yes</v>
      </c>
      <c r="N71" s="4">
        <v>-111.653668</v>
      </c>
      <c r="O71" s="4">
        <v>45.591348000000004</v>
      </c>
      <c r="P71" s="4">
        <v>1476.4348731600001</v>
      </c>
      <c r="Q71" s="4">
        <v>6.2522106170700003</v>
      </c>
      <c r="R71" s="4">
        <v>189.64068603499999</v>
      </c>
      <c r="S71" s="4" t="s">
        <v>17</v>
      </c>
      <c r="T71" s="4" t="s">
        <v>90</v>
      </c>
      <c r="U71" s="15">
        <v>5</v>
      </c>
      <c r="V71" s="15">
        <v>79.2</v>
      </c>
      <c r="W71" s="15">
        <v>15.8</v>
      </c>
      <c r="X71" s="16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 s="3">
        <v>1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1</v>
      </c>
      <c r="AL71" s="4">
        <v>0</v>
      </c>
      <c r="AM71" s="4">
        <v>1</v>
      </c>
      <c r="AN71" s="16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20</v>
      </c>
      <c r="AU71">
        <v>0</v>
      </c>
      <c r="AV71">
        <v>35</v>
      </c>
      <c r="AW71" s="17">
        <v>5</v>
      </c>
      <c r="AX71">
        <v>10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ht="15.75" x14ac:dyDescent="0.25">
      <c r="A72" t="s">
        <v>118</v>
      </c>
      <c r="B72" s="20">
        <v>-111.65354600000001</v>
      </c>
      <c r="C72" s="20">
        <v>45.591335999999998</v>
      </c>
      <c r="D72" s="20">
        <v>-246758000</v>
      </c>
      <c r="E72" s="20">
        <v>5.8232600000000003</v>
      </c>
      <c r="F72" s="20">
        <v>181.64500000000001</v>
      </c>
      <c r="G72" s="20">
        <v>1476.43</v>
      </c>
      <c r="H72" s="20">
        <v>-0.24133299999999999</v>
      </c>
      <c r="I72" s="20">
        <f t="shared" si="4"/>
        <v>25902341.812385608</v>
      </c>
      <c r="J72" s="4" t="s">
        <v>118</v>
      </c>
      <c r="K72" s="7">
        <f t="shared" si="5"/>
        <v>25902341.812385608</v>
      </c>
      <c r="L72" s="7" t="str">
        <f t="shared" si="6"/>
        <v>yes</v>
      </c>
      <c r="M72" s="7" t="str">
        <f t="shared" si="7"/>
        <v>yes</v>
      </c>
      <c r="N72" s="4">
        <v>-111.65354600000001</v>
      </c>
      <c r="O72" s="4">
        <v>45.591335999999998</v>
      </c>
      <c r="P72" s="4">
        <v>1476.37472417</v>
      </c>
      <c r="Q72" s="4">
        <v>6.2522106170700003</v>
      </c>
      <c r="R72" s="4">
        <v>189.64068603499999</v>
      </c>
      <c r="S72" s="4" t="s">
        <v>17</v>
      </c>
      <c r="T72" s="4" t="s">
        <v>90</v>
      </c>
      <c r="U72" s="15">
        <v>5</v>
      </c>
      <c r="V72" s="15">
        <v>79.2</v>
      </c>
      <c r="W72" s="15">
        <v>15.8</v>
      </c>
      <c r="X72" s="16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 s="3">
        <v>1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1</v>
      </c>
      <c r="AL72" s="4">
        <v>0</v>
      </c>
      <c r="AM72" s="4">
        <v>1</v>
      </c>
      <c r="AN72" s="16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15</v>
      </c>
      <c r="AU72">
        <v>0</v>
      </c>
      <c r="AV72">
        <v>15</v>
      </c>
      <c r="AW72" s="17">
        <v>10</v>
      </c>
      <c r="AX72">
        <v>10</v>
      </c>
      <c r="AY72">
        <v>1</v>
      </c>
      <c r="AZ72">
        <v>5</v>
      </c>
      <c r="BA72">
        <v>0</v>
      </c>
      <c r="BB72">
        <v>0</v>
      </c>
      <c r="BC72">
        <v>0</v>
      </c>
      <c r="BD72">
        <v>0</v>
      </c>
    </row>
    <row r="73" spans="1:56" ht="15.75" x14ac:dyDescent="0.25">
      <c r="A73" t="s">
        <v>119</v>
      </c>
      <c r="B73" s="20">
        <v>-111.653424</v>
      </c>
      <c r="C73" s="20">
        <v>45.591324</v>
      </c>
      <c r="D73" s="20">
        <v>-302746000</v>
      </c>
      <c r="E73" s="20">
        <v>5.7099000000000002</v>
      </c>
      <c r="F73" s="20">
        <v>176.34</v>
      </c>
      <c r="G73" s="20">
        <v>1476.3</v>
      </c>
      <c r="H73" s="20">
        <v>-3.4423799999999997E-2</v>
      </c>
      <c r="I73" s="20">
        <f t="shared" si="4"/>
        <v>25902271.558043782</v>
      </c>
      <c r="J73" s="4" t="s">
        <v>119</v>
      </c>
      <c r="K73" s="7">
        <f t="shared" si="5"/>
        <v>25902271.558043782</v>
      </c>
      <c r="L73" s="7" t="str">
        <f t="shared" si="6"/>
        <v>yes</v>
      </c>
      <c r="M73" s="7" t="str">
        <f t="shared" si="7"/>
        <v>yes</v>
      </c>
      <c r="N73" s="4">
        <v>-111.653424</v>
      </c>
      <c r="O73" s="4">
        <v>45.591324</v>
      </c>
      <c r="P73" s="4">
        <v>1476.30774096</v>
      </c>
      <c r="Q73" s="4">
        <v>4.7152166366600001</v>
      </c>
      <c r="R73" s="4">
        <v>175.09902954099999</v>
      </c>
      <c r="S73" s="4" t="s">
        <v>17</v>
      </c>
      <c r="T73" s="4" t="s">
        <v>90</v>
      </c>
      <c r="U73" s="15">
        <v>5</v>
      </c>
      <c r="V73" s="15">
        <v>79.2</v>
      </c>
      <c r="W73" s="15">
        <v>15.8</v>
      </c>
      <c r="X73" s="16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 s="3">
        <v>1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0</v>
      </c>
      <c r="AK73" s="4">
        <v>1</v>
      </c>
      <c r="AL73" s="4">
        <v>0</v>
      </c>
      <c r="AM73" s="4">
        <v>1</v>
      </c>
      <c r="AN73" s="16">
        <v>0</v>
      </c>
      <c r="AO73">
        <v>0</v>
      </c>
      <c r="AP73">
        <v>10</v>
      </c>
      <c r="AQ73">
        <v>0</v>
      </c>
      <c r="AR73">
        <v>0</v>
      </c>
      <c r="AS73">
        <v>0</v>
      </c>
      <c r="AT73">
        <v>50</v>
      </c>
      <c r="AU73">
        <v>0</v>
      </c>
      <c r="AV73">
        <v>10</v>
      </c>
      <c r="AW73" s="17">
        <v>10</v>
      </c>
      <c r="AX73">
        <v>10</v>
      </c>
      <c r="AY73">
        <v>2</v>
      </c>
      <c r="AZ73">
        <v>10</v>
      </c>
      <c r="BA73">
        <v>0</v>
      </c>
      <c r="BB73">
        <v>0</v>
      </c>
      <c r="BC73">
        <v>0</v>
      </c>
      <c r="BD73">
        <v>0</v>
      </c>
    </row>
    <row r="74" spans="1:56" ht="15.75" x14ac:dyDescent="0.25">
      <c r="A74" t="s">
        <v>120</v>
      </c>
      <c r="B74" s="20">
        <v>-111.653302</v>
      </c>
      <c r="C74" s="20">
        <v>45.591312000000002</v>
      </c>
      <c r="D74" s="20">
        <v>-529715000</v>
      </c>
      <c r="E74" s="20">
        <v>5.5202499999999999</v>
      </c>
      <c r="F74" s="20">
        <v>172.45099999999999</v>
      </c>
      <c r="G74" s="20">
        <v>1476.09</v>
      </c>
      <c r="H74" s="20">
        <v>-3.4423799999999997E-2</v>
      </c>
      <c r="I74" s="20">
        <f t="shared" si="4"/>
        <v>25902201.30382704</v>
      </c>
      <c r="J74" s="4" t="s">
        <v>120</v>
      </c>
      <c r="K74" s="7">
        <f t="shared" si="5"/>
        <v>25902201.30382704</v>
      </c>
      <c r="L74" s="7" t="str">
        <f t="shared" si="6"/>
        <v>yes</v>
      </c>
      <c r="M74" s="7" t="str">
        <f t="shared" si="7"/>
        <v>yes</v>
      </c>
      <c r="N74" s="4">
        <v>-111.653302</v>
      </c>
      <c r="O74" s="4">
        <v>45.591312000000002</v>
      </c>
      <c r="P74" s="4">
        <v>1476.10004061</v>
      </c>
      <c r="Q74" s="4">
        <v>4.7152166366600001</v>
      </c>
      <c r="R74" s="4">
        <v>175.09902954099999</v>
      </c>
      <c r="S74" s="4" t="s">
        <v>17</v>
      </c>
      <c r="T74" s="4" t="s">
        <v>90</v>
      </c>
      <c r="U74" s="15">
        <v>5</v>
      </c>
      <c r="V74" s="15">
        <v>79.2</v>
      </c>
      <c r="W74" s="15">
        <v>15.8</v>
      </c>
      <c r="X74" s="16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 s="3">
        <v>1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0</v>
      </c>
      <c r="AK74" s="4">
        <v>1</v>
      </c>
      <c r="AL74" s="4">
        <v>0</v>
      </c>
      <c r="AM74" s="4">
        <v>1</v>
      </c>
      <c r="AN74" s="16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>
        <v>30</v>
      </c>
      <c r="AU74">
        <v>0</v>
      </c>
      <c r="AV74">
        <v>25</v>
      </c>
      <c r="AW74" s="17">
        <v>25</v>
      </c>
      <c r="AX74">
        <v>0</v>
      </c>
      <c r="AY74">
        <v>1</v>
      </c>
      <c r="AZ74">
        <v>5</v>
      </c>
      <c r="BA74">
        <v>0</v>
      </c>
      <c r="BB74">
        <v>0</v>
      </c>
      <c r="BC74">
        <v>0</v>
      </c>
      <c r="BD74">
        <v>0</v>
      </c>
    </row>
    <row r="75" spans="1:56" ht="15.75" x14ac:dyDescent="0.25">
      <c r="A75" t="s">
        <v>121</v>
      </c>
      <c r="B75" s="20">
        <v>-111.65318000000001</v>
      </c>
      <c r="C75" s="20">
        <v>45.591299999999997</v>
      </c>
      <c r="D75" s="20">
        <v>-1158730000</v>
      </c>
      <c r="E75" s="20">
        <v>5.0617299999999998</v>
      </c>
      <c r="F75" s="20">
        <v>171.28200000000001</v>
      </c>
      <c r="G75" s="20">
        <v>1475.66</v>
      </c>
      <c r="H75" s="20">
        <v>-0.86206099999999997</v>
      </c>
      <c r="I75" s="20">
        <f t="shared" si="4"/>
        <v>25902131.049735371</v>
      </c>
      <c r="J75" s="4" t="s">
        <v>121</v>
      </c>
      <c r="K75" s="7">
        <f t="shared" si="5"/>
        <v>25902131.049735371</v>
      </c>
      <c r="L75" s="7" t="str">
        <f t="shared" si="6"/>
        <v>yes</v>
      </c>
      <c r="M75" s="7" t="str">
        <f t="shared" si="7"/>
        <v>yes</v>
      </c>
      <c r="N75" s="4">
        <v>-111.65318000000001</v>
      </c>
      <c r="O75" s="4">
        <v>45.591299999999997</v>
      </c>
      <c r="P75" s="4">
        <v>1475.7508041900001</v>
      </c>
      <c r="Q75" s="4">
        <v>4.1613368988000001</v>
      </c>
      <c r="R75" s="4">
        <v>175.557006836</v>
      </c>
      <c r="S75" s="4" t="s">
        <v>17</v>
      </c>
      <c r="T75" s="4" t="s">
        <v>90</v>
      </c>
      <c r="U75" s="15">
        <v>5</v>
      </c>
      <c r="V75" s="15">
        <v>79.2</v>
      </c>
      <c r="W75" s="15">
        <v>15.8</v>
      </c>
      <c r="X75" s="16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 s="3">
        <v>1</v>
      </c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1</v>
      </c>
      <c r="AK75" s="4">
        <v>1</v>
      </c>
      <c r="AL75" s="4">
        <v>0</v>
      </c>
      <c r="AM75" s="4">
        <v>1</v>
      </c>
      <c r="AN75" s="16">
        <v>0</v>
      </c>
      <c r="AO75">
        <v>0</v>
      </c>
      <c r="AP75">
        <v>0</v>
      </c>
      <c r="AQ75">
        <v>0</v>
      </c>
      <c r="AR75">
        <v>10</v>
      </c>
      <c r="AS75">
        <v>10</v>
      </c>
      <c r="AT75">
        <v>25</v>
      </c>
      <c r="AU75">
        <v>0</v>
      </c>
      <c r="AV75">
        <v>25</v>
      </c>
      <c r="AW75" s="17">
        <v>15</v>
      </c>
      <c r="AX75">
        <v>15</v>
      </c>
      <c r="AY75">
        <v>2</v>
      </c>
      <c r="AZ75">
        <v>10</v>
      </c>
      <c r="BA75">
        <v>0</v>
      </c>
      <c r="BB75">
        <v>0</v>
      </c>
      <c r="BC75">
        <v>0</v>
      </c>
      <c r="BD75">
        <v>0</v>
      </c>
    </row>
    <row r="76" spans="1:56" ht="15.75" x14ac:dyDescent="0.25">
      <c r="A76" t="s">
        <v>122</v>
      </c>
      <c r="B76" s="20">
        <v>-111.65385000000001</v>
      </c>
      <c r="C76" s="20">
        <v>45.590940000000003</v>
      </c>
      <c r="D76" s="20">
        <v>2283660000</v>
      </c>
      <c r="E76" s="20">
        <v>3.0036999999999998</v>
      </c>
      <c r="F76" s="20">
        <v>159.12899999999999</v>
      </c>
      <c r="G76" s="20">
        <v>1473.83</v>
      </c>
      <c r="H76" s="20">
        <v>0.96557599999999999</v>
      </c>
      <c r="I76" s="20">
        <f t="shared" si="4"/>
        <v>25902032.832135893</v>
      </c>
      <c r="J76" s="4" t="s">
        <v>122</v>
      </c>
      <c r="K76" s="7">
        <f t="shared" si="5"/>
        <v>25902032.832135893</v>
      </c>
      <c r="L76" s="7" t="str">
        <f t="shared" si="6"/>
        <v>yes</v>
      </c>
      <c r="M76" s="7" t="str">
        <f t="shared" si="7"/>
        <v>yes</v>
      </c>
      <c r="N76" s="4">
        <v>-111.65385000000001</v>
      </c>
      <c r="O76" s="4">
        <v>45.590940000000003</v>
      </c>
      <c r="P76" s="4">
        <v>1473.5010920699999</v>
      </c>
      <c r="Q76" s="4">
        <v>3.3176646232599998</v>
      </c>
      <c r="R76" s="4">
        <v>161.697341919</v>
      </c>
      <c r="S76" s="4" t="s">
        <v>17</v>
      </c>
      <c r="T76" s="4" t="s">
        <v>90</v>
      </c>
      <c r="U76" s="15">
        <v>5</v>
      </c>
      <c r="V76" s="15">
        <v>79.2</v>
      </c>
      <c r="W76" s="15">
        <v>15.8</v>
      </c>
      <c r="X76" s="1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 s="3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1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25</v>
      </c>
      <c r="AW76" s="17">
        <v>0</v>
      </c>
      <c r="AX76">
        <v>30</v>
      </c>
      <c r="AY76">
        <v>1</v>
      </c>
      <c r="AZ76">
        <v>25</v>
      </c>
      <c r="BA76">
        <v>0</v>
      </c>
      <c r="BB76">
        <v>0</v>
      </c>
      <c r="BC76">
        <v>0</v>
      </c>
      <c r="BD76">
        <v>0</v>
      </c>
    </row>
    <row r="77" spans="1:56" ht="15.75" x14ac:dyDescent="0.25">
      <c r="A77" t="s">
        <v>123</v>
      </c>
      <c r="B77" s="20">
        <v>-111.65383799999999</v>
      </c>
      <c r="C77" s="20">
        <v>45.591023999999997</v>
      </c>
      <c r="D77" s="20">
        <v>-105251000</v>
      </c>
      <c r="E77" s="20">
        <v>2.9367899999999998</v>
      </c>
      <c r="F77" s="20">
        <v>167.166</v>
      </c>
      <c r="G77" s="20">
        <v>1473.89</v>
      </c>
      <c r="H77" s="20">
        <v>-1</v>
      </c>
      <c r="I77" s="20">
        <f t="shared" si="4"/>
        <v>25902122.729726639</v>
      </c>
      <c r="J77" s="4" t="s">
        <v>123</v>
      </c>
      <c r="K77" s="7">
        <f t="shared" si="5"/>
        <v>25902122.729726639</v>
      </c>
      <c r="L77" s="7" t="str">
        <f t="shared" si="6"/>
        <v>yes</v>
      </c>
      <c r="M77" s="7" t="str">
        <f t="shared" si="7"/>
        <v>yes</v>
      </c>
      <c r="N77" s="4">
        <v>-111.65383799999999</v>
      </c>
      <c r="O77" s="4">
        <v>45.591023999999997</v>
      </c>
      <c r="P77" s="4">
        <v>1473.9176</v>
      </c>
      <c r="Q77" s="4">
        <v>3.3176646232599998</v>
      </c>
      <c r="R77" s="4">
        <v>161.697341919</v>
      </c>
      <c r="S77" s="4" t="s">
        <v>17</v>
      </c>
      <c r="T77" s="4" t="s">
        <v>90</v>
      </c>
      <c r="U77" s="15">
        <v>5</v>
      </c>
      <c r="V77" s="15">
        <v>79.2</v>
      </c>
      <c r="W77" s="15">
        <v>15.8</v>
      </c>
      <c r="X77" s="16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 s="3">
        <v>1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1</v>
      </c>
      <c r="AL77" s="4">
        <v>0</v>
      </c>
      <c r="AM77" s="4">
        <v>1</v>
      </c>
      <c r="AN77" s="16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15</v>
      </c>
      <c r="AU77">
        <v>0</v>
      </c>
      <c r="AV77">
        <v>30</v>
      </c>
      <c r="AW77" s="17">
        <v>5</v>
      </c>
      <c r="AX77">
        <v>5</v>
      </c>
      <c r="AY77">
        <v>2</v>
      </c>
      <c r="AZ77">
        <v>15</v>
      </c>
      <c r="BA77">
        <v>1</v>
      </c>
      <c r="BB77">
        <v>1</v>
      </c>
      <c r="BC77">
        <v>1</v>
      </c>
      <c r="BD77">
        <v>10</v>
      </c>
    </row>
    <row r="78" spans="1:56" ht="15.75" x14ac:dyDescent="0.25">
      <c r="A78" t="s">
        <v>124</v>
      </c>
      <c r="B78" s="20">
        <v>-111.653826</v>
      </c>
      <c r="C78" s="20">
        <v>45.591107999999998</v>
      </c>
      <c r="D78" s="20">
        <v>-2223270000</v>
      </c>
      <c r="E78" s="20">
        <v>2.8816000000000002</v>
      </c>
      <c r="F78" s="20">
        <v>174.93899999999999</v>
      </c>
      <c r="G78" s="20">
        <v>1473.99</v>
      </c>
      <c r="H78" s="20">
        <v>-1</v>
      </c>
      <c r="I78" s="20">
        <f t="shared" si="4"/>
        <v>25902212.62745288</v>
      </c>
      <c r="J78" s="4" t="s">
        <v>124</v>
      </c>
      <c r="K78" s="7">
        <f t="shared" si="5"/>
        <v>25902212.62745288</v>
      </c>
      <c r="L78" s="7" t="str">
        <f t="shared" si="6"/>
        <v>yes</v>
      </c>
      <c r="M78" s="7" t="str">
        <f t="shared" si="7"/>
        <v>yes</v>
      </c>
      <c r="N78" s="4">
        <v>-111.653826</v>
      </c>
      <c r="O78" s="4">
        <v>45.591107999999998</v>
      </c>
      <c r="P78" s="4">
        <v>1474.3341</v>
      </c>
      <c r="Q78" s="4">
        <v>4.2779793739300001</v>
      </c>
      <c r="R78" s="4">
        <v>182.95457458499999</v>
      </c>
      <c r="S78" s="4" t="s">
        <v>17</v>
      </c>
      <c r="T78" s="4" t="s">
        <v>90</v>
      </c>
      <c r="U78" s="15">
        <v>5</v>
      </c>
      <c r="V78" s="15">
        <v>79.2</v>
      </c>
      <c r="W78" s="15">
        <v>15.8</v>
      </c>
      <c r="X78" s="16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 s="3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1</v>
      </c>
      <c r="AL78" s="4">
        <v>0</v>
      </c>
      <c r="AM78" s="4">
        <v>1</v>
      </c>
      <c r="AN78" s="16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15</v>
      </c>
      <c r="AU78">
        <v>0</v>
      </c>
      <c r="AV78">
        <v>60</v>
      </c>
      <c r="AW78" s="17">
        <v>0</v>
      </c>
      <c r="AX78">
        <v>15</v>
      </c>
      <c r="AY78">
        <v>2</v>
      </c>
      <c r="AZ78">
        <v>5</v>
      </c>
      <c r="BA78">
        <v>0</v>
      </c>
      <c r="BB78">
        <v>0</v>
      </c>
      <c r="BC78">
        <v>0</v>
      </c>
      <c r="BD78">
        <v>0</v>
      </c>
    </row>
    <row r="79" spans="1:56" ht="15.75" x14ac:dyDescent="0.25">
      <c r="A79" t="s">
        <v>125</v>
      </c>
      <c r="B79" s="20">
        <v>-111.653814</v>
      </c>
      <c r="C79" s="20">
        <v>45.591191999999999</v>
      </c>
      <c r="D79" s="20">
        <v>-2416500000</v>
      </c>
      <c r="E79" s="20">
        <v>3.7736299999999998</v>
      </c>
      <c r="F79" s="20">
        <v>179.178</v>
      </c>
      <c r="G79" s="20">
        <v>1474.66</v>
      </c>
      <c r="H79" s="20">
        <v>-1</v>
      </c>
      <c r="I79" s="20">
        <f t="shared" si="4"/>
        <v>25902302.525314603</v>
      </c>
      <c r="J79" s="4" t="s">
        <v>125</v>
      </c>
      <c r="K79" s="7">
        <f t="shared" si="5"/>
        <v>25902302.525314603</v>
      </c>
      <c r="L79" s="7" t="str">
        <f t="shared" si="6"/>
        <v>yes</v>
      </c>
      <c r="M79" s="7" t="str">
        <f t="shared" si="7"/>
        <v>yes</v>
      </c>
      <c r="N79" s="4">
        <v>-111.653814</v>
      </c>
      <c r="O79" s="4">
        <v>45.591191999999999</v>
      </c>
      <c r="P79" s="4">
        <v>1474.914</v>
      </c>
      <c r="Q79" s="4">
        <v>4.2779793739300001</v>
      </c>
      <c r="R79" s="4">
        <v>182.95457458499999</v>
      </c>
      <c r="S79" s="4" t="s">
        <v>17</v>
      </c>
      <c r="T79" s="4" t="s">
        <v>90</v>
      </c>
      <c r="U79" s="15">
        <v>5</v>
      </c>
      <c r="V79" s="15">
        <v>79.2</v>
      </c>
      <c r="W79" s="15">
        <v>15.8</v>
      </c>
      <c r="X79" s="16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 s="3">
        <v>0</v>
      </c>
      <c r="AE79" s="4">
        <v>0</v>
      </c>
      <c r="AF79" s="4">
        <v>0</v>
      </c>
      <c r="AG79" s="4">
        <v>1</v>
      </c>
      <c r="AH79" s="4">
        <v>0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16">
        <v>0</v>
      </c>
      <c r="AO79">
        <v>0</v>
      </c>
      <c r="AP79">
        <v>5</v>
      </c>
      <c r="AQ79">
        <v>0</v>
      </c>
      <c r="AR79">
        <v>0</v>
      </c>
      <c r="AS79">
        <v>0</v>
      </c>
      <c r="AT79">
        <v>25</v>
      </c>
      <c r="AU79">
        <v>0</v>
      </c>
      <c r="AV79">
        <v>20</v>
      </c>
      <c r="AW79" s="17">
        <v>0</v>
      </c>
      <c r="AX79">
        <v>15</v>
      </c>
      <c r="AY79">
        <v>3</v>
      </c>
      <c r="AZ79">
        <v>10</v>
      </c>
      <c r="BA79">
        <v>0</v>
      </c>
      <c r="BB79">
        <v>0</v>
      </c>
      <c r="BC79">
        <v>0</v>
      </c>
      <c r="BD79">
        <v>0</v>
      </c>
    </row>
    <row r="80" spans="1:56" ht="15.75" x14ac:dyDescent="0.25">
      <c r="A80" t="s">
        <v>126</v>
      </c>
      <c r="B80" s="20">
        <v>-111.653802</v>
      </c>
      <c r="C80" s="20">
        <v>45.591276000000001</v>
      </c>
      <c r="D80" s="20">
        <v>-2474640000</v>
      </c>
      <c r="E80" s="20">
        <v>4.6830299999999996</v>
      </c>
      <c r="F80" s="20">
        <v>183.15799999999999</v>
      </c>
      <c r="G80" s="20">
        <v>1475.37</v>
      </c>
      <c r="H80" s="20">
        <v>-1.24133</v>
      </c>
      <c r="I80" s="20">
        <f t="shared" si="4"/>
        <v>25902392.4233118</v>
      </c>
      <c r="J80" s="4" t="s">
        <v>126</v>
      </c>
      <c r="K80" s="7">
        <f t="shared" si="5"/>
        <v>25902392.4233118</v>
      </c>
      <c r="L80" s="7" t="str">
        <f t="shared" si="6"/>
        <v>yes</v>
      </c>
      <c r="M80" s="7" t="str">
        <f t="shared" si="7"/>
        <v>yes</v>
      </c>
      <c r="N80" s="4">
        <v>-111.653802</v>
      </c>
      <c r="O80" s="4">
        <v>45.591276000000001</v>
      </c>
      <c r="P80" s="4">
        <v>1475.6570999999999</v>
      </c>
      <c r="Q80" s="4">
        <v>4.2779788970899997</v>
      </c>
      <c r="R80" s="4">
        <v>182.95457458499999</v>
      </c>
      <c r="S80" s="4" t="s">
        <v>17</v>
      </c>
      <c r="T80" s="4" t="s">
        <v>90</v>
      </c>
      <c r="U80" s="15">
        <v>5</v>
      </c>
      <c r="V80" s="15">
        <v>79.2</v>
      </c>
      <c r="W80" s="15">
        <v>15.8</v>
      </c>
      <c r="X80" s="16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 s="3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</v>
      </c>
      <c r="AL80" s="4">
        <v>0</v>
      </c>
      <c r="AM80" s="4">
        <v>1</v>
      </c>
      <c r="AN80" s="16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50</v>
      </c>
      <c r="AU80">
        <v>0</v>
      </c>
      <c r="AV80">
        <v>40</v>
      </c>
      <c r="AW80" s="17">
        <v>0</v>
      </c>
      <c r="AX80">
        <v>0</v>
      </c>
      <c r="AY80">
        <v>2</v>
      </c>
      <c r="AZ80">
        <v>40</v>
      </c>
      <c r="BA80">
        <v>0</v>
      </c>
      <c r="BB80">
        <v>0</v>
      </c>
      <c r="BC80">
        <v>0</v>
      </c>
      <c r="BD80">
        <v>0</v>
      </c>
    </row>
    <row r="81" spans="1:56" ht="15.75" x14ac:dyDescent="0.25">
      <c r="A81" t="s">
        <v>127</v>
      </c>
      <c r="B81" s="20">
        <v>-111.653766</v>
      </c>
      <c r="C81" s="20">
        <v>45.591456000000001</v>
      </c>
      <c r="D81" s="20">
        <v>-1367130000</v>
      </c>
      <c r="E81" s="20">
        <v>6.1404300000000003</v>
      </c>
      <c r="F81" s="20">
        <v>188.58799999999999</v>
      </c>
      <c r="G81" s="20">
        <v>1477.41</v>
      </c>
      <c r="H81" s="20">
        <v>-1.24133</v>
      </c>
      <c r="I81" s="20">
        <f t="shared" si="4"/>
        <v>25902580.289025567</v>
      </c>
      <c r="J81" s="4" t="s">
        <v>127</v>
      </c>
      <c r="K81" s="7">
        <f t="shared" si="5"/>
        <v>25902580.289025567</v>
      </c>
      <c r="L81" s="7" t="str">
        <f t="shared" si="6"/>
        <v>yes</v>
      </c>
      <c r="M81" s="7" t="str">
        <f t="shared" si="7"/>
        <v>yes</v>
      </c>
      <c r="N81" s="4">
        <v>-111.653766</v>
      </c>
      <c r="O81" s="4">
        <v>45.591456000000001</v>
      </c>
      <c r="P81" s="4">
        <v>1477.4458712400001</v>
      </c>
      <c r="Q81" s="4">
        <v>6.2522106170700003</v>
      </c>
      <c r="R81" s="4">
        <v>189.64068603499999</v>
      </c>
      <c r="S81" s="4" t="s">
        <v>17</v>
      </c>
      <c r="T81" s="4" t="s">
        <v>90</v>
      </c>
      <c r="U81" s="15">
        <v>5</v>
      </c>
      <c r="V81" s="15">
        <v>79.2</v>
      </c>
      <c r="W81" s="15">
        <v>15.8</v>
      </c>
      <c r="X81" s="16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 s="3">
        <v>0</v>
      </c>
      <c r="AE81" s="4">
        <v>1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1</v>
      </c>
      <c r="AL81" s="4">
        <v>0</v>
      </c>
      <c r="AM81" s="4">
        <v>1</v>
      </c>
      <c r="AN81" s="16">
        <v>35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15</v>
      </c>
      <c r="AU81">
        <v>0</v>
      </c>
      <c r="AV81">
        <v>5</v>
      </c>
      <c r="AW81" s="17">
        <v>0</v>
      </c>
      <c r="AX81">
        <v>5</v>
      </c>
      <c r="AY81">
        <v>1</v>
      </c>
      <c r="AZ81">
        <v>5</v>
      </c>
      <c r="BA81">
        <v>0</v>
      </c>
      <c r="BB81">
        <v>0</v>
      </c>
      <c r="BC81">
        <v>0</v>
      </c>
      <c r="BD81">
        <v>0</v>
      </c>
    </row>
    <row r="82" spans="1:56" ht="15.75" x14ac:dyDescent="0.25">
      <c r="A82" t="s">
        <v>128</v>
      </c>
      <c r="B82" s="20">
        <v>-111.65374199999999</v>
      </c>
      <c r="C82" s="20">
        <v>45.591552</v>
      </c>
      <c r="D82" s="20">
        <v>48585300</v>
      </c>
      <c r="E82" s="20">
        <v>6.4688299999999996</v>
      </c>
      <c r="F82" s="20">
        <v>188.81299999999999</v>
      </c>
      <c r="G82" s="20">
        <v>1478.88</v>
      </c>
      <c r="H82" s="20">
        <v>1.24133</v>
      </c>
      <c r="I82" s="20">
        <f t="shared" si="4"/>
        <v>25902678.256744992</v>
      </c>
      <c r="J82" s="4" t="s">
        <v>128</v>
      </c>
      <c r="K82" s="7">
        <f t="shared" si="5"/>
        <v>25902678.256744992</v>
      </c>
      <c r="L82" s="7" t="str">
        <f t="shared" si="6"/>
        <v>yes</v>
      </c>
      <c r="M82" s="7" t="str">
        <f t="shared" si="7"/>
        <v>yes</v>
      </c>
      <c r="N82" s="4">
        <v>-111.65374199999999</v>
      </c>
      <c r="O82" s="4">
        <v>45.591552</v>
      </c>
      <c r="P82" s="4">
        <v>1478.8385801100001</v>
      </c>
      <c r="Q82" s="4">
        <v>6.2522106170700003</v>
      </c>
      <c r="R82" s="4">
        <v>189.64068603499999</v>
      </c>
      <c r="S82" s="4" t="s">
        <v>17</v>
      </c>
      <c r="T82" s="4" t="s">
        <v>90</v>
      </c>
      <c r="U82" s="15">
        <v>5</v>
      </c>
      <c r="V82" s="15">
        <v>79.2</v>
      </c>
      <c r="W82" s="15">
        <v>15.8</v>
      </c>
      <c r="X82" s="16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 s="3">
        <v>1</v>
      </c>
      <c r="AE82" s="4">
        <v>1</v>
      </c>
      <c r="AF82" s="4">
        <v>0</v>
      </c>
      <c r="AG82" s="4">
        <v>0</v>
      </c>
      <c r="AH82" s="4">
        <v>0</v>
      </c>
      <c r="AI82" s="4">
        <v>1</v>
      </c>
      <c r="AJ82" s="4">
        <v>1</v>
      </c>
      <c r="AK82" s="4">
        <v>1</v>
      </c>
      <c r="AL82" s="4">
        <v>0</v>
      </c>
      <c r="AM82" s="4">
        <v>1</v>
      </c>
      <c r="AN82" s="16">
        <v>10</v>
      </c>
      <c r="AO82">
        <v>0</v>
      </c>
      <c r="AP82">
        <v>0</v>
      </c>
      <c r="AQ82">
        <v>0</v>
      </c>
      <c r="AR82">
        <v>10</v>
      </c>
      <c r="AS82">
        <v>5</v>
      </c>
      <c r="AT82">
        <v>15</v>
      </c>
      <c r="AU82">
        <v>0</v>
      </c>
      <c r="AV82">
        <v>5</v>
      </c>
      <c r="AW82" s="17">
        <v>30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5</v>
      </c>
    </row>
    <row r="83" spans="1:56" ht="15.75" x14ac:dyDescent="0.25">
      <c r="A83" t="s">
        <v>129</v>
      </c>
      <c r="B83" s="20">
        <v>-111.653718</v>
      </c>
      <c r="C83" s="20">
        <v>45.591647999999999</v>
      </c>
      <c r="D83" s="20">
        <v>1386900000</v>
      </c>
      <c r="E83" s="20">
        <v>6.7490500000000004</v>
      </c>
      <c r="F83" s="20">
        <v>188.767</v>
      </c>
      <c r="G83" s="20">
        <v>1480.35</v>
      </c>
      <c r="H83" s="20">
        <v>1.24133</v>
      </c>
      <c r="I83" s="20">
        <f t="shared" si="4"/>
        <v>25902776.224602789</v>
      </c>
      <c r="J83" s="4" t="s">
        <v>129</v>
      </c>
      <c r="K83" s="7">
        <f t="shared" si="5"/>
        <v>25902776.224602789</v>
      </c>
      <c r="L83" s="7" t="str">
        <f t="shared" si="6"/>
        <v>yes</v>
      </c>
      <c r="M83" s="7" t="str">
        <f t="shared" si="7"/>
        <v>yes</v>
      </c>
      <c r="N83" s="4">
        <v>-111.653718</v>
      </c>
      <c r="O83" s="4">
        <v>45.591647999999999</v>
      </c>
      <c r="P83" s="4">
        <v>1480.25522944</v>
      </c>
      <c r="Q83" s="4">
        <v>6.6791386604299996</v>
      </c>
      <c r="R83" s="4">
        <v>191.30970764200001</v>
      </c>
      <c r="S83" s="4" t="s">
        <v>17</v>
      </c>
      <c r="T83" s="4" t="s">
        <v>90</v>
      </c>
      <c r="U83" s="15">
        <v>5</v>
      </c>
      <c r="V83" s="15">
        <v>79.2</v>
      </c>
      <c r="W83" s="15">
        <v>15.8</v>
      </c>
      <c r="X83" s="16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 s="3">
        <v>1</v>
      </c>
      <c r="AE83" s="4">
        <v>1</v>
      </c>
      <c r="AF83" s="4">
        <v>0</v>
      </c>
      <c r="AG83" s="4">
        <v>0</v>
      </c>
      <c r="AH83" s="4">
        <v>0</v>
      </c>
      <c r="AI83" s="4">
        <v>0</v>
      </c>
      <c r="AJ83" s="4">
        <v>1</v>
      </c>
      <c r="AK83" s="4">
        <v>1</v>
      </c>
      <c r="AL83" s="4">
        <v>0</v>
      </c>
      <c r="AM83" s="4">
        <v>1</v>
      </c>
      <c r="AN83" s="16">
        <v>10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15</v>
      </c>
      <c r="AU83">
        <v>0</v>
      </c>
      <c r="AV83">
        <v>5</v>
      </c>
      <c r="AW83" s="17">
        <v>30</v>
      </c>
      <c r="AX83">
        <v>10</v>
      </c>
      <c r="AY83">
        <v>2</v>
      </c>
      <c r="AZ83">
        <v>5</v>
      </c>
      <c r="BA83">
        <v>0</v>
      </c>
      <c r="BB83">
        <v>0</v>
      </c>
      <c r="BC83">
        <v>1</v>
      </c>
      <c r="BD83">
        <v>5</v>
      </c>
    </row>
    <row r="84" spans="1:56" ht="15.75" x14ac:dyDescent="0.25">
      <c r="A84" t="s">
        <v>130</v>
      </c>
      <c r="B84" s="20">
        <v>-111.653694</v>
      </c>
      <c r="C84" s="20">
        <v>45.591743999999998</v>
      </c>
      <c r="D84" s="20">
        <v>1996060000</v>
      </c>
      <c r="E84" s="20">
        <v>6.2788000000000004</v>
      </c>
      <c r="F84" s="20">
        <v>187.078</v>
      </c>
      <c r="G84" s="20">
        <v>1481.62</v>
      </c>
      <c r="H84" s="20">
        <v>1.24133</v>
      </c>
      <c r="I84" s="20">
        <f t="shared" si="4"/>
        <v>25902874.192598943</v>
      </c>
      <c r="J84" s="4" t="s">
        <v>130</v>
      </c>
      <c r="K84" s="7">
        <f t="shared" si="5"/>
        <v>25902874.192598943</v>
      </c>
      <c r="L84" s="7" t="str">
        <f t="shared" si="6"/>
        <v>yes</v>
      </c>
      <c r="M84" s="7" t="str">
        <f t="shared" si="7"/>
        <v>yes</v>
      </c>
      <c r="N84" s="4">
        <v>-111.653694</v>
      </c>
      <c r="O84" s="4">
        <v>45.591743999999998</v>
      </c>
      <c r="P84" s="4">
        <v>1481.5618674100001</v>
      </c>
      <c r="Q84" s="4">
        <v>6.6791386604299996</v>
      </c>
      <c r="R84" s="4">
        <v>191.30970764200001</v>
      </c>
      <c r="S84" s="4" t="s">
        <v>17</v>
      </c>
      <c r="T84" s="4" t="s">
        <v>90</v>
      </c>
      <c r="U84" s="15">
        <v>5</v>
      </c>
      <c r="V84" s="15">
        <v>79.2</v>
      </c>
      <c r="W84" s="15">
        <v>15.8</v>
      </c>
      <c r="X84" s="16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 s="3">
        <v>1</v>
      </c>
      <c r="AE84" s="4">
        <v>1</v>
      </c>
      <c r="AF84" s="4">
        <v>0</v>
      </c>
      <c r="AG84" s="4">
        <v>0</v>
      </c>
      <c r="AH84" s="4">
        <v>0</v>
      </c>
      <c r="AI84" s="4">
        <v>1</v>
      </c>
      <c r="AJ84" s="4">
        <v>1</v>
      </c>
      <c r="AK84" s="4">
        <v>1</v>
      </c>
      <c r="AL84" s="4">
        <v>0</v>
      </c>
      <c r="AM84" s="4">
        <v>1</v>
      </c>
      <c r="AN84" s="16">
        <v>20</v>
      </c>
      <c r="AO84">
        <v>0</v>
      </c>
      <c r="AP84">
        <v>0</v>
      </c>
      <c r="AQ84">
        <v>0</v>
      </c>
      <c r="AR84">
        <v>5</v>
      </c>
      <c r="AS84">
        <v>10</v>
      </c>
      <c r="AT84">
        <v>15</v>
      </c>
      <c r="AU84">
        <v>0</v>
      </c>
      <c r="AV84">
        <v>10</v>
      </c>
      <c r="AW84" s="17">
        <v>5</v>
      </c>
      <c r="AX84">
        <v>15</v>
      </c>
      <c r="AY84">
        <v>1</v>
      </c>
      <c r="AZ84">
        <v>5</v>
      </c>
      <c r="BA84">
        <v>0</v>
      </c>
      <c r="BB84">
        <v>0</v>
      </c>
      <c r="BC84">
        <v>0</v>
      </c>
      <c r="BD84">
        <v>0</v>
      </c>
    </row>
    <row r="85" spans="1:56" ht="15.75" x14ac:dyDescent="0.25">
      <c r="A85" t="s">
        <v>131</v>
      </c>
      <c r="B85" s="20">
        <v>-111.65367000000001</v>
      </c>
      <c r="C85" s="20">
        <v>45.591839999999998</v>
      </c>
      <c r="D85" s="20">
        <v>2091020000</v>
      </c>
      <c r="E85" s="20">
        <v>5.5838599999999996</v>
      </c>
      <c r="F85" s="20">
        <v>184.68799999999999</v>
      </c>
      <c r="G85" s="20">
        <v>1482.79</v>
      </c>
      <c r="H85" s="20">
        <v>1.2069099999999999</v>
      </c>
      <c r="I85" s="20">
        <f t="shared" si="4"/>
        <v>25902972.160733454</v>
      </c>
      <c r="J85" s="4" t="s">
        <v>131</v>
      </c>
      <c r="K85" s="7">
        <f t="shared" si="5"/>
        <v>25902972.160733454</v>
      </c>
      <c r="L85" s="7" t="str">
        <f t="shared" si="6"/>
        <v>yes</v>
      </c>
      <c r="M85" s="7" t="str">
        <f t="shared" si="7"/>
        <v>yes</v>
      </c>
      <c r="N85" s="4">
        <v>-111.65367000000001</v>
      </c>
      <c r="O85" s="4">
        <v>45.591839999999998</v>
      </c>
      <c r="P85" s="4">
        <v>1482.7273568600001</v>
      </c>
      <c r="Q85" s="4">
        <v>5.1190791130099997</v>
      </c>
      <c r="R85" s="4">
        <v>188.95231628400001</v>
      </c>
      <c r="S85" s="4" t="s">
        <v>17</v>
      </c>
      <c r="T85" s="4" t="s">
        <v>90</v>
      </c>
      <c r="U85" s="15">
        <v>5</v>
      </c>
      <c r="V85" s="15">
        <v>79.2</v>
      </c>
      <c r="W85" s="15">
        <v>15.8</v>
      </c>
      <c r="X85" s="16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 s="3">
        <v>1</v>
      </c>
      <c r="AE85" s="4">
        <v>1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1</v>
      </c>
      <c r="AL85" s="4">
        <v>0</v>
      </c>
      <c r="AM85" s="4">
        <v>1</v>
      </c>
      <c r="AN85" s="16">
        <v>30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5</v>
      </c>
      <c r="AU85">
        <v>0</v>
      </c>
      <c r="AV85">
        <v>15</v>
      </c>
      <c r="AW85" s="17">
        <v>10</v>
      </c>
      <c r="AX85">
        <v>15</v>
      </c>
      <c r="AY85">
        <v>1</v>
      </c>
      <c r="AZ85">
        <v>5</v>
      </c>
      <c r="BA85">
        <v>1</v>
      </c>
      <c r="BB85">
        <v>15</v>
      </c>
      <c r="BC85">
        <v>1</v>
      </c>
      <c r="BD85">
        <v>5</v>
      </c>
    </row>
    <row r="86" spans="1:56" ht="15.75" x14ac:dyDescent="0.25">
      <c r="A86" t="s">
        <v>132</v>
      </c>
      <c r="B86" s="20">
        <v>-111.66806</v>
      </c>
      <c r="C86" s="20">
        <v>45.585380000000001</v>
      </c>
      <c r="D86" s="20">
        <v>-1765300000</v>
      </c>
      <c r="E86" s="20">
        <v>2.35961</v>
      </c>
      <c r="F86" s="20">
        <v>196.75399999999999</v>
      </c>
      <c r="G86" s="20">
        <v>1465.37</v>
      </c>
      <c r="H86" s="20">
        <v>-0.379272</v>
      </c>
      <c r="I86" s="20">
        <f t="shared" si="4"/>
        <v>25902307.38426039</v>
      </c>
      <c r="J86" s="7" t="s">
        <v>132</v>
      </c>
      <c r="K86" s="7">
        <f t="shared" si="5"/>
        <v>25902307.38426039</v>
      </c>
      <c r="L86" s="7" t="str">
        <f t="shared" si="6"/>
        <v>yes</v>
      </c>
      <c r="M86" s="7" t="str">
        <f t="shared" si="7"/>
        <v>yes</v>
      </c>
      <c r="N86" s="7">
        <v>-111.66806</v>
      </c>
      <c r="O86" s="7">
        <v>45.585380000000001</v>
      </c>
      <c r="P86" s="7">
        <v>1465.6406674699999</v>
      </c>
      <c r="Q86" s="7">
        <v>2.2703652381900001</v>
      </c>
      <c r="R86" s="7">
        <v>203.00169372600001</v>
      </c>
      <c r="S86" s="7" t="s">
        <v>13</v>
      </c>
      <c r="T86" s="7" t="s">
        <v>133</v>
      </c>
      <c r="U86" s="8">
        <v>28.5</v>
      </c>
      <c r="V86" s="8">
        <v>34.200000000000003</v>
      </c>
      <c r="W86" s="8">
        <v>37.299999999999997</v>
      </c>
      <c r="X86" s="9">
        <v>0</v>
      </c>
      <c r="Y86" s="10">
        <v>1</v>
      </c>
      <c r="Z86" s="10">
        <v>0</v>
      </c>
      <c r="AA86" s="10">
        <v>0</v>
      </c>
      <c r="AB86" s="10">
        <v>0</v>
      </c>
      <c r="AC86" s="10">
        <v>0</v>
      </c>
      <c r="AD86" s="11">
        <v>0</v>
      </c>
      <c r="AE86" s="7">
        <v>0</v>
      </c>
      <c r="AF86" s="7">
        <v>0</v>
      </c>
      <c r="AG86" s="7">
        <v>0</v>
      </c>
      <c r="AH86" s="7">
        <v>0</v>
      </c>
      <c r="AI86" s="7">
        <v>1</v>
      </c>
      <c r="AJ86" s="7">
        <v>1</v>
      </c>
      <c r="AK86" s="7">
        <v>1</v>
      </c>
      <c r="AL86" s="7">
        <v>0</v>
      </c>
      <c r="AM86" s="7">
        <v>0</v>
      </c>
      <c r="AN86" s="9">
        <v>0</v>
      </c>
      <c r="AO86" s="10">
        <v>0</v>
      </c>
      <c r="AP86" s="10">
        <v>0</v>
      </c>
      <c r="AQ86" s="10">
        <v>0</v>
      </c>
      <c r="AR86" s="10">
        <v>10</v>
      </c>
      <c r="AS86" s="10">
        <v>10</v>
      </c>
      <c r="AT86" s="10">
        <v>10</v>
      </c>
      <c r="AU86" s="10">
        <v>0</v>
      </c>
      <c r="AV86" s="10">
        <v>0</v>
      </c>
      <c r="AW86" s="13">
        <v>0</v>
      </c>
      <c r="AX86">
        <v>5</v>
      </c>
      <c r="AY86">
        <v>2</v>
      </c>
      <c r="AZ86">
        <v>5</v>
      </c>
      <c r="BA86">
        <v>1</v>
      </c>
      <c r="BB86">
        <v>5</v>
      </c>
      <c r="BC86">
        <v>0</v>
      </c>
      <c r="BD86">
        <v>0</v>
      </c>
    </row>
    <row r="87" spans="1:56" ht="15.75" x14ac:dyDescent="0.25">
      <c r="A87" t="s">
        <v>134</v>
      </c>
      <c r="B87" s="20">
        <v>-111.66794</v>
      </c>
      <c r="C87" s="20">
        <v>45.585372</v>
      </c>
      <c r="D87" s="20">
        <v>-118195000</v>
      </c>
      <c r="E87" s="20">
        <v>2.37229</v>
      </c>
      <c r="F87" s="20">
        <v>198.73</v>
      </c>
      <c r="G87" s="20">
        <v>1465.76</v>
      </c>
      <c r="H87" s="20">
        <v>-0.379272</v>
      </c>
      <c r="I87" s="20">
        <f t="shared" si="4"/>
        <v>25902242.610206056</v>
      </c>
      <c r="J87" s="7" t="s">
        <v>134</v>
      </c>
      <c r="K87" s="7">
        <f t="shared" si="5"/>
        <v>25902242.610206056</v>
      </c>
      <c r="L87" s="7" t="str">
        <f t="shared" si="6"/>
        <v>yes</v>
      </c>
      <c r="M87" s="7" t="str">
        <f t="shared" si="7"/>
        <v>yes</v>
      </c>
      <c r="N87" s="7">
        <v>-111.66794</v>
      </c>
      <c r="O87" s="7">
        <v>45.585372</v>
      </c>
      <c r="P87" s="7">
        <v>1465.75742027</v>
      </c>
      <c r="Q87" s="7">
        <v>2.2703652381900001</v>
      </c>
      <c r="R87" s="7">
        <v>203.00169372600001</v>
      </c>
      <c r="S87" s="7" t="s">
        <v>13</v>
      </c>
      <c r="T87" s="7" t="s">
        <v>133</v>
      </c>
      <c r="U87" s="8">
        <v>28.5</v>
      </c>
      <c r="V87" s="8">
        <v>34.200000000000003</v>
      </c>
      <c r="W87" s="8">
        <v>37.299999999999997</v>
      </c>
      <c r="X87" s="9">
        <v>0</v>
      </c>
      <c r="Y87" s="10">
        <v>1</v>
      </c>
      <c r="Z87" s="10">
        <v>0</v>
      </c>
      <c r="AA87" s="10">
        <v>0</v>
      </c>
      <c r="AB87" s="10">
        <v>0</v>
      </c>
      <c r="AC87" s="10">
        <v>0</v>
      </c>
      <c r="AD87" s="11">
        <v>1</v>
      </c>
      <c r="AE87" s="7">
        <v>0</v>
      </c>
      <c r="AF87" s="7">
        <v>0</v>
      </c>
      <c r="AG87" s="7">
        <v>0</v>
      </c>
      <c r="AH87" s="7">
        <v>0</v>
      </c>
      <c r="AI87" s="7">
        <v>1</v>
      </c>
      <c r="AJ87" s="7">
        <v>1</v>
      </c>
      <c r="AK87" s="7">
        <v>1</v>
      </c>
      <c r="AL87" s="7">
        <v>0</v>
      </c>
      <c r="AM87" s="7">
        <v>0</v>
      </c>
      <c r="AN87" s="9">
        <v>0</v>
      </c>
      <c r="AO87" s="10">
        <v>0</v>
      </c>
      <c r="AP87" s="10">
        <v>0</v>
      </c>
      <c r="AQ87" s="10">
        <v>0</v>
      </c>
      <c r="AR87" s="10">
        <v>5</v>
      </c>
      <c r="AS87" s="10">
        <v>25</v>
      </c>
      <c r="AT87" s="10">
        <v>5</v>
      </c>
      <c r="AU87" s="10">
        <v>0</v>
      </c>
      <c r="AV87" s="10">
        <v>0</v>
      </c>
      <c r="AW87" s="12">
        <v>30</v>
      </c>
      <c r="AX87">
        <v>5</v>
      </c>
      <c r="AY87">
        <v>2</v>
      </c>
      <c r="AZ87">
        <v>10</v>
      </c>
      <c r="BA87">
        <v>1</v>
      </c>
      <c r="BB87">
        <v>5</v>
      </c>
      <c r="BC87">
        <v>0</v>
      </c>
      <c r="BD87">
        <v>0</v>
      </c>
    </row>
    <row r="88" spans="1:56" ht="15.75" x14ac:dyDescent="0.25">
      <c r="A88" t="s">
        <v>135</v>
      </c>
      <c r="B88" s="20">
        <v>-111.66782000000001</v>
      </c>
      <c r="C88" s="20">
        <v>45.585363999999998</v>
      </c>
      <c r="D88" s="20">
        <v>1598750000</v>
      </c>
      <c r="E88" s="20">
        <v>2.39751</v>
      </c>
      <c r="F88" s="20">
        <v>200.25399999999999</v>
      </c>
      <c r="G88" s="20">
        <v>1466.16</v>
      </c>
      <c r="H88" s="20">
        <v>0.48278799999999999</v>
      </c>
      <c r="I88" s="20">
        <f t="shared" si="4"/>
        <v>25902177.836252257</v>
      </c>
      <c r="J88" s="7" t="s">
        <v>135</v>
      </c>
      <c r="K88" s="7">
        <f t="shared" si="5"/>
        <v>25902177.836252257</v>
      </c>
      <c r="L88" s="7" t="str">
        <f t="shared" si="6"/>
        <v>yes</v>
      </c>
      <c r="M88" s="7" t="str">
        <f t="shared" si="7"/>
        <v>yes</v>
      </c>
      <c r="N88" s="7">
        <v>-111.66782000000001</v>
      </c>
      <c r="O88" s="7">
        <v>45.585363999999998</v>
      </c>
      <c r="P88" s="7">
        <v>1465.96568011</v>
      </c>
      <c r="Q88" s="7">
        <v>2.2396109104200002</v>
      </c>
      <c r="R88" s="7">
        <v>211.364135742</v>
      </c>
      <c r="S88" s="7" t="s">
        <v>13</v>
      </c>
      <c r="T88" s="7" t="s">
        <v>133</v>
      </c>
      <c r="U88" s="8">
        <v>28.5</v>
      </c>
      <c r="V88" s="8">
        <v>34.200000000000003</v>
      </c>
      <c r="W88" s="8">
        <v>37.299999999999997</v>
      </c>
      <c r="X88" s="9">
        <v>0</v>
      </c>
      <c r="Y88" s="10">
        <v>1</v>
      </c>
      <c r="Z88" s="10">
        <v>0</v>
      </c>
      <c r="AA88" s="10">
        <v>0</v>
      </c>
      <c r="AB88" s="10">
        <v>0</v>
      </c>
      <c r="AC88" s="10">
        <v>0</v>
      </c>
      <c r="AD88" s="11">
        <v>1</v>
      </c>
      <c r="AE88" s="7">
        <v>0</v>
      </c>
      <c r="AF88" s="7">
        <v>0</v>
      </c>
      <c r="AG88" s="7">
        <v>0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9">
        <v>0</v>
      </c>
      <c r="AO88" s="10">
        <v>0</v>
      </c>
      <c r="AP88" s="10">
        <v>0</v>
      </c>
      <c r="AQ88" s="10">
        <v>0</v>
      </c>
      <c r="AR88" s="10">
        <v>10</v>
      </c>
      <c r="AS88" s="10">
        <v>5</v>
      </c>
      <c r="AT88" s="10">
        <v>0</v>
      </c>
      <c r="AU88" s="10">
        <v>0</v>
      </c>
      <c r="AV88" s="10">
        <v>5</v>
      </c>
      <c r="AW88" s="12">
        <v>25</v>
      </c>
      <c r="AX88">
        <v>0</v>
      </c>
      <c r="AY88">
        <v>2</v>
      </c>
      <c r="AZ88">
        <v>15</v>
      </c>
      <c r="BA88">
        <v>1</v>
      </c>
      <c r="BB88">
        <v>5</v>
      </c>
      <c r="BC88">
        <v>0</v>
      </c>
      <c r="BD88">
        <v>0</v>
      </c>
    </row>
    <row r="89" spans="1:56" ht="15.75" x14ac:dyDescent="0.25">
      <c r="A89" t="s">
        <v>136</v>
      </c>
      <c r="B89" s="20">
        <v>-111.6677</v>
      </c>
      <c r="C89" s="20">
        <v>45.585355999999997</v>
      </c>
      <c r="D89" s="20">
        <v>1342780000</v>
      </c>
      <c r="E89" s="20">
        <v>2.2869600000000001</v>
      </c>
      <c r="F89" s="20">
        <v>200.999</v>
      </c>
      <c r="G89" s="20">
        <v>1466.28</v>
      </c>
      <c r="H89" s="20">
        <v>0.48278799999999999</v>
      </c>
      <c r="I89" s="20">
        <f t="shared" si="4"/>
        <v>25902113.062398989</v>
      </c>
      <c r="J89" s="7" t="s">
        <v>136</v>
      </c>
      <c r="K89" s="7">
        <f t="shared" si="5"/>
        <v>25902113.062398989</v>
      </c>
      <c r="L89" s="7" t="str">
        <f t="shared" si="6"/>
        <v>yes</v>
      </c>
      <c r="M89" s="7" t="str">
        <f t="shared" si="7"/>
        <v>yes</v>
      </c>
      <c r="N89" s="7">
        <v>-111.6677</v>
      </c>
      <c r="O89" s="7">
        <v>45.585355999999997</v>
      </c>
      <c r="P89" s="7">
        <v>1466.1692561299999</v>
      </c>
      <c r="Q89" s="7">
        <v>2.2396109104200002</v>
      </c>
      <c r="R89" s="7">
        <v>211.364135742</v>
      </c>
      <c r="S89" s="7" t="s">
        <v>13</v>
      </c>
      <c r="T89" s="7" t="s">
        <v>133</v>
      </c>
      <c r="U89" s="8">
        <v>28.5</v>
      </c>
      <c r="V89" s="8">
        <v>34.200000000000003</v>
      </c>
      <c r="W89" s="8">
        <v>37.299999999999997</v>
      </c>
      <c r="X89" s="9">
        <v>0</v>
      </c>
      <c r="Y89" s="10">
        <v>1</v>
      </c>
      <c r="Z89" s="10">
        <v>0</v>
      </c>
      <c r="AA89" s="10">
        <v>0</v>
      </c>
      <c r="AB89" s="10">
        <v>0</v>
      </c>
      <c r="AC89" s="10">
        <v>0</v>
      </c>
      <c r="AD89" s="11">
        <v>1</v>
      </c>
      <c r="AE89" s="7">
        <v>0</v>
      </c>
      <c r="AF89" s="7">
        <v>0</v>
      </c>
      <c r="AG89" s="7">
        <v>0</v>
      </c>
      <c r="AH89" s="7">
        <v>0</v>
      </c>
      <c r="AI89" s="7">
        <v>1</v>
      </c>
      <c r="AJ89" s="7">
        <v>0</v>
      </c>
      <c r="AK89" s="7">
        <v>1</v>
      </c>
      <c r="AL89" s="7">
        <v>0</v>
      </c>
      <c r="AM89" s="7">
        <v>1</v>
      </c>
      <c r="AN89" s="9">
        <v>0</v>
      </c>
      <c r="AO89" s="10">
        <v>0</v>
      </c>
      <c r="AP89" s="10">
        <v>0</v>
      </c>
      <c r="AQ89" s="10">
        <v>0</v>
      </c>
      <c r="AR89" s="10">
        <v>10</v>
      </c>
      <c r="AS89" s="10">
        <v>0</v>
      </c>
      <c r="AT89" s="10">
        <v>10</v>
      </c>
      <c r="AU89" s="10">
        <v>0</v>
      </c>
      <c r="AV89" s="10">
        <v>5</v>
      </c>
      <c r="AW89" s="12">
        <v>40</v>
      </c>
      <c r="AX89">
        <v>0</v>
      </c>
      <c r="AY89">
        <v>4</v>
      </c>
      <c r="AZ89">
        <v>10</v>
      </c>
      <c r="BA89">
        <v>1</v>
      </c>
      <c r="BB89">
        <v>10</v>
      </c>
      <c r="BC89">
        <v>0</v>
      </c>
      <c r="BD89">
        <v>0</v>
      </c>
    </row>
    <row r="90" spans="1:56" ht="15.75" x14ac:dyDescent="0.25">
      <c r="A90" t="s">
        <v>137</v>
      </c>
      <c r="B90" s="20">
        <v>-111.66758</v>
      </c>
      <c r="C90" s="20">
        <v>45.585348000000003</v>
      </c>
      <c r="D90" s="20">
        <v>-37341400</v>
      </c>
      <c r="E90" s="20">
        <v>2.0987300000000002</v>
      </c>
      <c r="F90" s="20">
        <v>201.63</v>
      </c>
      <c r="G90" s="20">
        <v>1466.25</v>
      </c>
      <c r="H90" s="20">
        <v>0.44824199999999997</v>
      </c>
      <c r="I90" s="20">
        <f t="shared" si="4"/>
        <v>25902048.288646262</v>
      </c>
      <c r="J90" s="7" t="s">
        <v>137</v>
      </c>
      <c r="K90" s="7">
        <f t="shared" si="5"/>
        <v>25902048.288646262</v>
      </c>
      <c r="L90" s="7" t="str">
        <f t="shared" si="6"/>
        <v>yes</v>
      </c>
      <c r="M90" s="7" t="str">
        <f t="shared" si="7"/>
        <v>yes</v>
      </c>
      <c r="N90" s="7">
        <v>-111.66758</v>
      </c>
      <c r="O90" s="7">
        <v>45.585348000000003</v>
      </c>
      <c r="P90" s="7">
        <v>1466.3243848</v>
      </c>
      <c r="Q90" s="7">
        <v>2.2396109104200002</v>
      </c>
      <c r="R90" s="7">
        <v>211.364135742</v>
      </c>
      <c r="S90" s="7" t="s">
        <v>13</v>
      </c>
      <c r="T90" s="7" t="s">
        <v>133</v>
      </c>
      <c r="U90" s="8">
        <v>28.5</v>
      </c>
      <c r="V90" s="8">
        <v>34.200000000000003</v>
      </c>
      <c r="W90" s="8">
        <v>37.299999999999997</v>
      </c>
      <c r="X90" s="9">
        <v>0</v>
      </c>
      <c r="Y90" s="10">
        <v>1</v>
      </c>
      <c r="Z90" s="10">
        <v>0</v>
      </c>
      <c r="AA90" s="10">
        <v>0</v>
      </c>
      <c r="AB90" s="10">
        <v>0</v>
      </c>
      <c r="AC90" s="10">
        <v>0</v>
      </c>
      <c r="AD90" s="11">
        <v>1</v>
      </c>
      <c r="AE90" s="7">
        <v>0</v>
      </c>
      <c r="AF90" s="7">
        <v>0</v>
      </c>
      <c r="AG90" s="7">
        <v>0</v>
      </c>
      <c r="AH90" s="7">
        <v>0</v>
      </c>
      <c r="AI90" s="7">
        <v>1</v>
      </c>
      <c r="AJ90" s="7">
        <v>1</v>
      </c>
      <c r="AK90" s="7">
        <v>1</v>
      </c>
      <c r="AL90" s="7">
        <v>0</v>
      </c>
      <c r="AM90" s="7">
        <v>1</v>
      </c>
      <c r="AN90" s="9">
        <v>0</v>
      </c>
      <c r="AO90" s="10">
        <v>0</v>
      </c>
      <c r="AP90" s="10">
        <v>0</v>
      </c>
      <c r="AQ90" s="10">
        <v>0</v>
      </c>
      <c r="AR90" s="10">
        <v>10</v>
      </c>
      <c r="AS90" s="10">
        <v>15</v>
      </c>
      <c r="AT90" s="10">
        <v>15</v>
      </c>
      <c r="AU90" s="10">
        <v>0</v>
      </c>
      <c r="AV90" s="10">
        <v>25</v>
      </c>
      <c r="AW90" s="12">
        <v>25</v>
      </c>
      <c r="AX90">
        <v>5</v>
      </c>
      <c r="AY90">
        <v>3</v>
      </c>
      <c r="AZ90">
        <v>5</v>
      </c>
      <c r="BA90">
        <v>1</v>
      </c>
      <c r="BB90">
        <v>5</v>
      </c>
      <c r="BC90">
        <v>0</v>
      </c>
      <c r="BD90">
        <v>0</v>
      </c>
    </row>
    <row r="91" spans="1:56" ht="15.75" x14ac:dyDescent="0.25">
      <c r="A91" t="s">
        <v>138</v>
      </c>
      <c r="B91" s="20">
        <v>-111.66746000000001</v>
      </c>
      <c r="C91" s="20">
        <v>45.585340000000002</v>
      </c>
      <c r="D91" s="20">
        <v>-426415000</v>
      </c>
      <c r="E91" s="20">
        <v>1.8703000000000001</v>
      </c>
      <c r="F91" s="20">
        <v>196.94200000000001</v>
      </c>
      <c r="G91" s="20">
        <v>1466.34</v>
      </c>
      <c r="H91" s="20">
        <v>0.44824199999999997</v>
      </c>
      <c r="I91" s="20">
        <f t="shared" si="4"/>
        <v>25901983.514994074</v>
      </c>
      <c r="J91" s="7" t="s">
        <v>138</v>
      </c>
      <c r="K91" s="7">
        <f t="shared" si="5"/>
        <v>25901983.514994074</v>
      </c>
      <c r="L91" s="7" t="str">
        <f t="shared" si="6"/>
        <v>yes</v>
      </c>
      <c r="M91" s="7" t="str">
        <f t="shared" si="7"/>
        <v>yes</v>
      </c>
      <c r="N91" s="7">
        <v>-111.66746000000001</v>
      </c>
      <c r="O91" s="7">
        <v>45.585340000000002</v>
      </c>
      <c r="P91" s="7">
        <v>1466.45779124</v>
      </c>
      <c r="Q91" s="7">
        <v>1.3366831541099999</v>
      </c>
      <c r="R91" s="7">
        <v>169.88722229000001</v>
      </c>
      <c r="S91" s="7" t="s">
        <v>13</v>
      </c>
      <c r="T91" s="7" t="s">
        <v>133</v>
      </c>
      <c r="U91" s="8">
        <v>28.5</v>
      </c>
      <c r="V91" s="8">
        <v>34.200000000000003</v>
      </c>
      <c r="W91" s="8">
        <v>37.299999999999997</v>
      </c>
      <c r="X91" s="9">
        <v>0</v>
      </c>
      <c r="Y91" s="10">
        <v>1</v>
      </c>
      <c r="Z91" s="10">
        <v>0</v>
      </c>
      <c r="AA91" s="10">
        <v>0</v>
      </c>
      <c r="AB91" s="10">
        <v>0</v>
      </c>
      <c r="AC91" s="10">
        <v>0</v>
      </c>
      <c r="AD91" s="11">
        <v>1</v>
      </c>
      <c r="AE91" s="7">
        <v>0</v>
      </c>
      <c r="AF91" s="7">
        <v>0</v>
      </c>
      <c r="AG91" s="7">
        <v>0</v>
      </c>
      <c r="AH91" s="7">
        <v>0</v>
      </c>
      <c r="AI91" s="7">
        <v>1</v>
      </c>
      <c r="AJ91" s="7">
        <v>1</v>
      </c>
      <c r="AK91" s="7">
        <v>1</v>
      </c>
      <c r="AL91" s="7">
        <v>0</v>
      </c>
      <c r="AM91" s="7">
        <v>1</v>
      </c>
      <c r="AN91" s="9">
        <v>0</v>
      </c>
      <c r="AO91" s="10">
        <v>0</v>
      </c>
      <c r="AP91" s="10">
        <v>0</v>
      </c>
      <c r="AQ91" s="10">
        <v>0</v>
      </c>
      <c r="AR91" s="10">
        <v>5</v>
      </c>
      <c r="AS91" s="10">
        <v>5</v>
      </c>
      <c r="AT91" s="10">
        <v>20</v>
      </c>
      <c r="AU91" s="10">
        <v>0</v>
      </c>
      <c r="AV91" s="10">
        <v>75</v>
      </c>
      <c r="AW91" s="12">
        <v>5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ht="15.75" x14ac:dyDescent="0.25">
      <c r="A92" t="s">
        <v>139</v>
      </c>
      <c r="B92" s="20">
        <v>-111.667334</v>
      </c>
      <c r="C92" s="20">
        <v>45.585318000000001</v>
      </c>
      <c r="D92" s="20">
        <v>1541030000</v>
      </c>
      <c r="E92" s="20">
        <v>1.5327299999999999</v>
      </c>
      <c r="F92" s="20">
        <v>181.15600000000001</v>
      </c>
      <c r="G92" s="20">
        <v>1466.66</v>
      </c>
      <c r="H92" s="20">
        <v>1.4827900000000001</v>
      </c>
      <c r="I92" s="20">
        <f t="shared" si="4"/>
        <v>25901900.044496052</v>
      </c>
      <c r="J92" s="7" t="s">
        <v>139</v>
      </c>
      <c r="K92" s="7">
        <f t="shared" si="5"/>
        <v>25901900.044496052</v>
      </c>
      <c r="L92" s="7" t="str">
        <f t="shared" si="6"/>
        <v>yes</v>
      </c>
      <c r="M92" s="7" t="str">
        <f t="shared" si="7"/>
        <v>yes</v>
      </c>
      <c r="N92" s="7">
        <v>-111.667334</v>
      </c>
      <c r="O92" s="7">
        <v>45.585318000000001</v>
      </c>
      <c r="P92" s="7">
        <v>1466.57255762</v>
      </c>
      <c r="Q92" s="7">
        <v>1.3366831541099999</v>
      </c>
      <c r="R92" s="7">
        <v>169.88722229000001</v>
      </c>
      <c r="S92" s="7" t="s">
        <v>13</v>
      </c>
      <c r="T92" s="7" t="s">
        <v>133</v>
      </c>
      <c r="U92" s="8">
        <v>28.5</v>
      </c>
      <c r="V92" s="8">
        <v>34.200000000000003</v>
      </c>
      <c r="W92" s="8">
        <v>37.299999999999997</v>
      </c>
      <c r="X92" s="9">
        <v>0</v>
      </c>
      <c r="Y92" s="10">
        <v>1</v>
      </c>
      <c r="Z92" s="10">
        <v>0</v>
      </c>
      <c r="AA92" s="10">
        <v>0</v>
      </c>
      <c r="AB92" s="10">
        <v>0</v>
      </c>
      <c r="AC92" s="10">
        <v>0</v>
      </c>
      <c r="AD92" s="11">
        <v>1</v>
      </c>
      <c r="AE92" s="7">
        <v>0</v>
      </c>
      <c r="AF92" s="7">
        <v>0</v>
      </c>
      <c r="AG92" s="7">
        <v>0</v>
      </c>
      <c r="AH92" s="7">
        <v>0</v>
      </c>
      <c r="AI92" s="7">
        <v>1</v>
      </c>
      <c r="AJ92" s="7">
        <v>0</v>
      </c>
      <c r="AK92" s="7">
        <v>1</v>
      </c>
      <c r="AL92" s="7">
        <v>0</v>
      </c>
      <c r="AM92" s="7">
        <v>0</v>
      </c>
      <c r="AN92" s="9">
        <v>0</v>
      </c>
      <c r="AO92" s="10">
        <v>0</v>
      </c>
      <c r="AP92" s="10">
        <v>0</v>
      </c>
      <c r="AQ92" s="10">
        <v>0</v>
      </c>
      <c r="AR92" s="10">
        <v>10</v>
      </c>
      <c r="AS92" s="10">
        <v>0</v>
      </c>
      <c r="AT92" s="10">
        <v>5</v>
      </c>
      <c r="AU92" s="10">
        <v>0</v>
      </c>
      <c r="AV92" s="10">
        <v>0</v>
      </c>
      <c r="AW92" s="12">
        <v>25</v>
      </c>
      <c r="AX92">
        <v>5</v>
      </c>
      <c r="AY92">
        <v>3</v>
      </c>
      <c r="AZ92">
        <v>15</v>
      </c>
      <c r="BA92">
        <v>1</v>
      </c>
      <c r="BB92">
        <v>5</v>
      </c>
      <c r="BC92">
        <v>0</v>
      </c>
      <c r="BD92">
        <v>0</v>
      </c>
    </row>
    <row r="93" spans="1:56" ht="15.75" x14ac:dyDescent="0.25">
      <c r="A93" t="s">
        <v>140</v>
      </c>
      <c r="B93" s="20">
        <v>-111.667208</v>
      </c>
      <c r="C93" s="20">
        <v>45.585296</v>
      </c>
      <c r="D93" s="20">
        <v>3504590000</v>
      </c>
      <c r="E93" s="20">
        <v>1.22576</v>
      </c>
      <c r="F93" s="20">
        <v>164.637</v>
      </c>
      <c r="G93" s="20">
        <v>1466.95</v>
      </c>
      <c r="H93" s="20">
        <v>1.4827900000000001</v>
      </c>
      <c r="I93" s="20">
        <f t="shared" si="4"/>
        <v>25901816.574188963</v>
      </c>
      <c r="J93" s="7" t="s">
        <v>140</v>
      </c>
      <c r="K93" s="7">
        <f t="shared" si="5"/>
        <v>25901816.574188963</v>
      </c>
      <c r="L93" s="7" t="str">
        <f t="shared" si="6"/>
        <v>yes</v>
      </c>
      <c r="M93" s="7" t="str">
        <f t="shared" si="7"/>
        <v>yes</v>
      </c>
      <c r="N93" s="7">
        <v>-111.667208</v>
      </c>
      <c r="O93" s="7">
        <v>45.585296</v>
      </c>
      <c r="P93" s="7">
        <v>1466.3749185199999</v>
      </c>
      <c r="Q93" s="7">
        <v>1.3366831541099999</v>
      </c>
      <c r="R93" s="7">
        <v>169.88722229000001</v>
      </c>
      <c r="S93" s="7" t="s">
        <v>13</v>
      </c>
      <c r="T93" s="7" t="s">
        <v>133</v>
      </c>
      <c r="U93" s="8">
        <v>28.5</v>
      </c>
      <c r="V93" s="8">
        <v>34.200000000000003</v>
      </c>
      <c r="W93" s="8">
        <v>37.299999999999997</v>
      </c>
      <c r="X93" s="9">
        <v>0</v>
      </c>
      <c r="Y93" s="10">
        <v>1</v>
      </c>
      <c r="Z93" s="10">
        <v>0</v>
      </c>
      <c r="AA93" s="10">
        <v>0</v>
      </c>
      <c r="AB93" s="10">
        <v>0</v>
      </c>
      <c r="AC93" s="10">
        <v>0</v>
      </c>
      <c r="AD93" s="11">
        <v>0</v>
      </c>
      <c r="AE93" s="7">
        <v>0</v>
      </c>
      <c r="AF93" s="7">
        <v>0</v>
      </c>
      <c r="AG93" s="7">
        <v>0</v>
      </c>
      <c r="AH93" s="7">
        <v>0</v>
      </c>
      <c r="AI93" s="7">
        <v>1</v>
      </c>
      <c r="AJ93" s="7">
        <v>0</v>
      </c>
      <c r="AK93" s="7">
        <v>0</v>
      </c>
      <c r="AL93" s="7">
        <v>0</v>
      </c>
      <c r="AM93" s="7">
        <v>1</v>
      </c>
      <c r="AN93" s="9">
        <v>0</v>
      </c>
      <c r="AO93" s="10">
        <v>0</v>
      </c>
      <c r="AP93" s="10">
        <v>0</v>
      </c>
      <c r="AQ93" s="10">
        <v>0</v>
      </c>
      <c r="AR93" s="10">
        <v>5</v>
      </c>
      <c r="AS93" s="10">
        <v>0</v>
      </c>
      <c r="AT93" s="10">
        <v>0</v>
      </c>
      <c r="AU93" s="10">
        <v>0</v>
      </c>
      <c r="AV93" s="10">
        <v>10</v>
      </c>
      <c r="AW93" s="12">
        <v>0</v>
      </c>
      <c r="AX93">
        <v>15</v>
      </c>
      <c r="AY93">
        <v>3</v>
      </c>
      <c r="AZ93">
        <v>5</v>
      </c>
      <c r="BA93">
        <v>0</v>
      </c>
      <c r="BB93">
        <v>0</v>
      </c>
      <c r="BC93">
        <v>0</v>
      </c>
      <c r="BD93">
        <v>0</v>
      </c>
    </row>
    <row r="94" spans="1:56" ht="15.75" x14ac:dyDescent="0.25">
      <c r="A94" t="s">
        <v>141</v>
      </c>
      <c r="B94" s="20">
        <v>-111.66708199999999</v>
      </c>
      <c r="C94" s="20">
        <v>45.585273999999998</v>
      </c>
      <c r="D94" s="20">
        <v>2561760000</v>
      </c>
      <c r="E94" s="20">
        <v>1.4926999999999999</v>
      </c>
      <c r="F94" s="20">
        <v>141.048</v>
      </c>
      <c r="G94" s="20">
        <v>1466.48</v>
      </c>
      <c r="H94" s="20">
        <v>0.75866699999999998</v>
      </c>
      <c r="I94" s="20">
        <f t="shared" si="4"/>
        <v>25901733.104072791</v>
      </c>
      <c r="J94" s="7" t="s">
        <v>141</v>
      </c>
      <c r="K94" s="7">
        <f t="shared" si="5"/>
        <v>25901733.104072791</v>
      </c>
      <c r="L94" s="7" t="str">
        <f t="shared" si="6"/>
        <v>yes</v>
      </c>
      <c r="M94" s="7" t="str">
        <f t="shared" si="7"/>
        <v>yes</v>
      </c>
      <c r="N94" s="7">
        <v>-111.66708199999999</v>
      </c>
      <c r="O94" s="7">
        <v>45.585273999999998</v>
      </c>
      <c r="P94" s="7">
        <v>1466.1035130800001</v>
      </c>
      <c r="Q94" s="7">
        <v>2.00836706161</v>
      </c>
      <c r="R94" s="7">
        <v>110.324920654</v>
      </c>
      <c r="S94" s="7" t="s">
        <v>13</v>
      </c>
      <c r="T94" s="7" t="s">
        <v>133</v>
      </c>
      <c r="U94" s="8">
        <v>28.5</v>
      </c>
      <c r="V94" s="8">
        <v>34.200000000000003</v>
      </c>
      <c r="W94" s="8">
        <v>37.299999999999997</v>
      </c>
      <c r="X94" s="9">
        <v>0</v>
      </c>
      <c r="Y94" s="10">
        <v>1</v>
      </c>
      <c r="Z94" s="10">
        <v>0</v>
      </c>
      <c r="AA94" s="10">
        <v>0</v>
      </c>
      <c r="AB94" s="10">
        <v>0</v>
      </c>
      <c r="AC94" s="10">
        <v>0</v>
      </c>
      <c r="AD94" s="11">
        <v>1</v>
      </c>
      <c r="AE94" s="7">
        <v>0</v>
      </c>
      <c r="AF94" s="7">
        <v>0</v>
      </c>
      <c r="AG94" s="7">
        <v>0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9">
        <v>0</v>
      </c>
      <c r="AO94" s="10">
        <v>0</v>
      </c>
      <c r="AP94" s="10">
        <v>0</v>
      </c>
      <c r="AQ94" s="10">
        <v>0</v>
      </c>
      <c r="AR94" s="10">
        <v>5</v>
      </c>
      <c r="AS94" s="10">
        <v>15</v>
      </c>
      <c r="AT94" s="10">
        <v>0</v>
      </c>
      <c r="AU94" s="10">
        <v>0</v>
      </c>
      <c r="AV94" s="10">
        <v>5</v>
      </c>
      <c r="AW94" s="12">
        <v>65</v>
      </c>
      <c r="AX94">
        <v>0</v>
      </c>
      <c r="AY94">
        <v>2</v>
      </c>
      <c r="AZ94">
        <v>20</v>
      </c>
      <c r="BA94">
        <v>0</v>
      </c>
      <c r="BB94">
        <v>0</v>
      </c>
      <c r="BC94">
        <v>0</v>
      </c>
      <c r="BD94">
        <v>0</v>
      </c>
    </row>
    <row r="95" spans="1:56" ht="15.75" x14ac:dyDescent="0.25">
      <c r="A95" t="s">
        <v>142</v>
      </c>
      <c r="B95" s="20">
        <v>-111.666956</v>
      </c>
      <c r="C95" s="20">
        <v>45.585251999999997</v>
      </c>
      <c r="D95" s="20">
        <v>1173300000</v>
      </c>
      <c r="E95" s="20">
        <v>1.80474</v>
      </c>
      <c r="F95" s="20">
        <v>118.928</v>
      </c>
      <c r="G95" s="20">
        <v>1465.95</v>
      </c>
      <c r="H95" s="20">
        <v>0.75866699999999998</v>
      </c>
      <c r="I95" s="20">
        <f t="shared" si="4"/>
        <v>25901649.634147558</v>
      </c>
      <c r="J95" s="7" t="s">
        <v>142</v>
      </c>
      <c r="K95" s="7">
        <f t="shared" si="5"/>
        <v>25901649.634147558</v>
      </c>
      <c r="L95" s="7" t="str">
        <f t="shared" si="6"/>
        <v>yes</v>
      </c>
      <c r="M95" s="7" t="str">
        <f t="shared" si="7"/>
        <v>yes</v>
      </c>
      <c r="N95" s="7">
        <v>-111.666956</v>
      </c>
      <c r="O95" s="7">
        <v>45.585251999999997</v>
      </c>
      <c r="P95" s="7">
        <v>1465.8324424</v>
      </c>
      <c r="Q95" s="7">
        <v>2.01572751999</v>
      </c>
      <c r="R95" s="7">
        <v>138.374343872</v>
      </c>
      <c r="S95" s="7" t="s">
        <v>13</v>
      </c>
      <c r="T95" s="7" t="s">
        <v>133</v>
      </c>
      <c r="U95" s="8">
        <v>28.5</v>
      </c>
      <c r="V95" s="8">
        <v>34.200000000000003</v>
      </c>
      <c r="W95" s="8">
        <v>37.299999999999997</v>
      </c>
      <c r="X95" s="9">
        <v>0</v>
      </c>
      <c r="Y95" s="10">
        <v>1</v>
      </c>
      <c r="Z95" s="10">
        <v>0</v>
      </c>
      <c r="AA95" s="10">
        <v>0</v>
      </c>
      <c r="AB95" s="10">
        <v>0</v>
      </c>
      <c r="AC95" s="10">
        <v>0</v>
      </c>
      <c r="AD95" s="11">
        <v>1</v>
      </c>
      <c r="AE95" s="7">
        <v>0</v>
      </c>
      <c r="AF95" s="7">
        <v>0</v>
      </c>
      <c r="AG95" s="7">
        <v>0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9">
        <v>0</v>
      </c>
      <c r="AO95" s="10">
        <v>0</v>
      </c>
      <c r="AP95" s="10">
        <v>0</v>
      </c>
      <c r="AQ95" s="10">
        <v>0</v>
      </c>
      <c r="AR95" s="10">
        <v>5</v>
      </c>
      <c r="AS95" s="10">
        <v>10</v>
      </c>
      <c r="AT95" s="10">
        <v>0</v>
      </c>
      <c r="AU95" s="10">
        <v>0</v>
      </c>
      <c r="AV95" s="10">
        <v>10</v>
      </c>
      <c r="AW95" s="12">
        <v>45</v>
      </c>
      <c r="AX95">
        <v>5</v>
      </c>
      <c r="AY95">
        <v>2</v>
      </c>
      <c r="AZ95">
        <v>5</v>
      </c>
      <c r="BA95">
        <v>1</v>
      </c>
      <c r="BB95">
        <v>5</v>
      </c>
      <c r="BC95">
        <v>0</v>
      </c>
      <c r="BD95">
        <v>0</v>
      </c>
    </row>
    <row r="96" spans="1:56" ht="15.75" x14ac:dyDescent="0.25">
      <c r="A96" t="s">
        <v>143</v>
      </c>
      <c r="B96" s="20">
        <v>-111.66683</v>
      </c>
      <c r="C96" s="20">
        <v>45.585230000000003</v>
      </c>
      <c r="D96" s="20">
        <v>333310000</v>
      </c>
      <c r="E96" s="20">
        <v>1.65385</v>
      </c>
      <c r="F96" s="20">
        <v>115.812</v>
      </c>
      <c r="G96" s="20">
        <v>1465.49</v>
      </c>
      <c r="H96" s="20">
        <v>0.75866699999999998</v>
      </c>
      <c r="I96" s="20">
        <f t="shared" si="4"/>
        <v>25901566.164413251</v>
      </c>
      <c r="J96" s="7" t="s">
        <v>143</v>
      </c>
      <c r="K96" s="7">
        <f t="shared" si="5"/>
        <v>25901566.164413251</v>
      </c>
      <c r="L96" s="7" t="str">
        <f t="shared" si="6"/>
        <v>yes</v>
      </c>
      <c r="M96" s="7" t="str">
        <f t="shared" si="7"/>
        <v>yes</v>
      </c>
      <c r="N96" s="7">
        <v>-111.66683</v>
      </c>
      <c r="O96" s="7">
        <v>45.585230000000003</v>
      </c>
      <c r="P96" s="7">
        <v>1465.45831236</v>
      </c>
      <c r="Q96" s="7">
        <v>2.01572751999</v>
      </c>
      <c r="R96" s="7">
        <v>138.374343872</v>
      </c>
      <c r="S96" s="7" t="s">
        <v>13</v>
      </c>
      <c r="T96" s="7" t="s">
        <v>133</v>
      </c>
      <c r="U96" s="8">
        <v>28.5</v>
      </c>
      <c r="V96" s="8">
        <v>34.200000000000003</v>
      </c>
      <c r="W96" s="8">
        <v>37.299999999999997</v>
      </c>
      <c r="X96" s="9">
        <v>0</v>
      </c>
      <c r="Y96" s="10">
        <v>1</v>
      </c>
      <c r="Z96" s="10">
        <v>0</v>
      </c>
      <c r="AA96" s="10">
        <v>0</v>
      </c>
      <c r="AB96" s="10">
        <v>0</v>
      </c>
      <c r="AC96" s="10">
        <v>0</v>
      </c>
      <c r="AD96" s="11">
        <v>0</v>
      </c>
      <c r="AE96" s="7">
        <v>0</v>
      </c>
      <c r="AF96" s="7">
        <v>0</v>
      </c>
      <c r="AG96" s="7">
        <v>0</v>
      </c>
      <c r="AH96" s="7">
        <v>0</v>
      </c>
      <c r="AI96" s="7">
        <v>1</v>
      </c>
      <c r="AJ96" s="7">
        <v>0</v>
      </c>
      <c r="AK96" s="7">
        <v>0</v>
      </c>
      <c r="AL96" s="7">
        <v>0</v>
      </c>
      <c r="AM96" s="7">
        <v>1</v>
      </c>
      <c r="AN96" s="9">
        <v>0</v>
      </c>
      <c r="AO96" s="10">
        <v>0</v>
      </c>
      <c r="AP96" s="10">
        <v>0</v>
      </c>
      <c r="AQ96" s="10">
        <v>0</v>
      </c>
      <c r="AR96" s="10">
        <v>1</v>
      </c>
      <c r="AS96" s="10">
        <v>0</v>
      </c>
      <c r="AT96" s="10">
        <v>0</v>
      </c>
      <c r="AU96" s="10">
        <v>0</v>
      </c>
      <c r="AV96" s="10">
        <v>90</v>
      </c>
      <c r="AW96" s="12">
        <v>0</v>
      </c>
      <c r="AX96">
        <v>10</v>
      </c>
      <c r="AY96">
        <v>3</v>
      </c>
      <c r="AZ96">
        <v>5</v>
      </c>
      <c r="BA96">
        <v>0</v>
      </c>
      <c r="BB96">
        <v>0</v>
      </c>
      <c r="BC96">
        <v>0</v>
      </c>
      <c r="BD96">
        <v>0</v>
      </c>
    </row>
    <row r="97" spans="1:56" ht="15.75" x14ac:dyDescent="0.25">
      <c r="A97" t="s">
        <v>144</v>
      </c>
      <c r="B97" s="20">
        <v>-111.667602453</v>
      </c>
      <c r="C97" s="20">
        <v>45.584901684000002</v>
      </c>
      <c r="D97" s="20">
        <v>-408232000</v>
      </c>
      <c r="E97" s="20">
        <v>3.35025</v>
      </c>
      <c r="F97" s="20">
        <v>204.06899999999999</v>
      </c>
      <c r="G97" s="20">
        <v>1463.92</v>
      </c>
      <c r="H97" s="20">
        <v>0.62072799999999995</v>
      </c>
      <c r="I97" s="20">
        <f t="shared" si="4"/>
        <v>25901551.407181229</v>
      </c>
      <c r="J97" s="7" t="s">
        <v>144</v>
      </c>
      <c r="K97" s="7">
        <f t="shared" si="5"/>
        <v>25901551.407181229</v>
      </c>
      <c r="L97" s="7" t="str">
        <f t="shared" si="6"/>
        <v>yes</v>
      </c>
      <c r="M97" s="7" t="str">
        <f t="shared" si="7"/>
        <v>yes</v>
      </c>
      <c r="N97" s="7">
        <v>-111.667602453</v>
      </c>
      <c r="O97" s="7">
        <v>45.584901684000002</v>
      </c>
      <c r="P97" s="7">
        <v>1463.9082790299999</v>
      </c>
      <c r="Q97" s="7">
        <v>3.5619642734500001</v>
      </c>
      <c r="R97" s="7">
        <v>208.55213928200001</v>
      </c>
      <c r="S97" s="7" t="s">
        <v>13</v>
      </c>
      <c r="T97" s="7" t="s">
        <v>133</v>
      </c>
      <c r="U97" s="8">
        <v>28.5</v>
      </c>
      <c r="V97" s="8">
        <v>34.200000000000003</v>
      </c>
      <c r="W97" s="8">
        <v>37.299999999999997</v>
      </c>
      <c r="X97" s="9">
        <v>0</v>
      </c>
      <c r="Y97" s="10">
        <v>1</v>
      </c>
      <c r="Z97" s="10">
        <v>0</v>
      </c>
      <c r="AA97" s="10">
        <v>0</v>
      </c>
      <c r="AB97" s="10">
        <v>0</v>
      </c>
      <c r="AC97" s="10">
        <v>0</v>
      </c>
      <c r="AD97" s="11">
        <v>1</v>
      </c>
      <c r="AE97" s="7">
        <v>0</v>
      </c>
      <c r="AF97" s="7">
        <v>0</v>
      </c>
      <c r="AG97" s="7">
        <v>0</v>
      </c>
      <c r="AH97" s="7">
        <v>0</v>
      </c>
      <c r="AI97" s="7">
        <v>1</v>
      </c>
      <c r="AJ97" s="7">
        <v>1</v>
      </c>
      <c r="AK97" s="7">
        <v>1</v>
      </c>
      <c r="AL97" s="7">
        <v>0</v>
      </c>
      <c r="AM97" s="7">
        <v>1</v>
      </c>
      <c r="AN97" s="9">
        <v>0</v>
      </c>
      <c r="AO97" s="10">
        <v>0</v>
      </c>
      <c r="AP97" s="10">
        <v>0</v>
      </c>
      <c r="AQ97" s="10">
        <v>0</v>
      </c>
      <c r="AR97" s="10">
        <v>1</v>
      </c>
      <c r="AS97" s="10">
        <v>20</v>
      </c>
      <c r="AT97" s="10">
        <v>5</v>
      </c>
      <c r="AU97" s="10">
        <v>0</v>
      </c>
      <c r="AV97" s="10">
        <v>5</v>
      </c>
      <c r="AW97" s="12">
        <v>50</v>
      </c>
      <c r="AX97">
        <v>5</v>
      </c>
      <c r="AY97">
        <v>4</v>
      </c>
      <c r="AZ97">
        <v>5</v>
      </c>
      <c r="BA97">
        <v>1</v>
      </c>
      <c r="BB97">
        <v>5</v>
      </c>
      <c r="BC97">
        <v>1</v>
      </c>
      <c r="BD97">
        <v>5</v>
      </c>
    </row>
    <row r="98" spans="1:56" ht="15.75" x14ac:dyDescent="0.25">
      <c r="A98" t="s">
        <v>145</v>
      </c>
      <c r="B98" s="20">
        <v>-111.66757396200001</v>
      </c>
      <c r="C98" s="20">
        <v>45.584989346999997</v>
      </c>
      <c r="D98" s="20">
        <v>519674000</v>
      </c>
      <c r="E98" s="20">
        <v>3.4083600000000001</v>
      </c>
      <c r="F98" s="20">
        <v>205.036</v>
      </c>
      <c r="G98" s="20">
        <v>1464.66</v>
      </c>
      <c r="H98" s="20">
        <v>0.62072799999999995</v>
      </c>
      <c r="I98" s="20">
        <f t="shared" si="4"/>
        <v>25901637.828144215</v>
      </c>
      <c r="J98" s="7" t="s">
        <v>145</v>
      </c>
      <c r="K98" s="7">
        <f t="shared" si="5"/>
        <v>25901637.828144215</v>
      </c>
      <c r="L98" s="7" t="str">
        <f t="shared" si="6"/>
        <v>yes</v>
      </c>
      <c r="M98" s="7" t="str">
        <f t="shared" si="7"/>
        <v>yes</v>
      </c>
      <c r="N98" s="7">
        <v>-111.66757396200001</v>
      </c>
      <c r="O98" s="7">
        <v>45.584989346999997</v>
      </c>
      <c r="P98" s="7">
        <v>1464.5363112499999</v>
      </c>
      <c r="Q98" s="7">
        <v>3.5619642734500001</v>
      </c>
      <c r="R98" s="7">
        <v>208.55213928200001</v>
      </c>
      <c r="S98" s="7" t="s">
        <v>13</v>
      </c>
      <c r="T98" s="7" t="s">
        <v>133</v>
      </c>
      <c r="U98" s="8">
        <v>28.5</v>
      </c>
      <c r="V98" s="8">
        <v>34.200000000000003</v>
      </c>
      <c r="W98" s="8">
        <v>37.299999999999997</v>
      </c>
      <c r="X98" s="9">
        <v>0</v>
      </c>
      <c r="Y98" s="10">
        <v>1</v>
      </c>
      <c r="Z98" s="10">
        <v>0</v>
      </c>
      <c r="AA98" s="10">
        <v>0</v>
      </c>
      <c r="AB98" s="10">
        <v>0</v>
      </c>
      <c r="AC98" s="10">
        <v>0</v>
      </c>
      <c r="AD98" s="11">
        <v>1</v>
      </c>
      <c r="AE98" s="7">
        <v>0</v>
      </c>
      <c r="AF98" s="7">
        <v>0</v>
      </c>
      <c r="AG98" s="7">
        <v>1</v>
      </c>
      <c r="AH98" s="7">
        <v>0</v>
      </c>
      <c r="AI98" s="7">
        <v>1</v>
      </c>
      <c r="AJ98" s="7">
        <v>1</v>
      </c>
      <c r="AK98" s="7">
        <v>1</v>
      </c>
      <c r="AL98" s="7">
        <v>0</v>
      </c>
      <c r="AM98" s="7">
        <v>1</v>
      </c>
      <c r="AN98" s="9">
        <v>0</v>
      </c>
      <c r="AO98" s="10">
        <v>0</v>
      </c>
      <c r="AP98" s="10">
        <v>5</v>
      </c>
      <c r="AQ98" s="10">
        <v>0</v>
      </c>
      <c r="AR98" s="10">
        <v>15</v>
      </c>
      <c r="AS98" s="10">
        <v>10</v>
      </c>
      <c r="AT98" s="10">
        <v>20</v>
      </c>
      <c r="AU98" s="10">
        <v>0</v>
      </c>
      <c r="AV98" s="10">
        <v>10</v>
      </c>
      <c r="AW98" s="12">
        <v>45</v>
      </c>
      <c r="AX98">
        <v>0</v>
      </c>
      <c r="AY98">
        <v>4</v>
      </c>
      <c r="AZ98">
        <v>5</v>
      </c>
      <c r="BA98">
        <v>0</v>
      </c>
      <c r="BB98">
        <v>0</v>
      </c>
      <c r="BC98">
        <v>0</v>
      </c>
      <c r="BD98">
        <v>0</v>
      </c>
    </row>
    <row r="99" spans="1:56" ht="15.75" x14ac:dyDescent="0.25">
      <c r="A99" t="s">
        <v>146</v>
      </c>
      <c r="B99" s="20">
        <v>-111.667545472</v>
      </c>
      <c r="C99" s="20">
        <v>45.585077009999999</v>
      </c>
      <c r="D99" s="20">
        <v>447180000</v>
      </c>
      <c r="E99" s="20">
        <v>3.0651600000000001</v>
      </c>
      <c r="F99" s="20">
        <v>206.142</v>
      </c>
      <c r="G99" s="20">
        <v>1465.16</v>
      </c>
      <c r="H99" s="20">
        <v>0.62072799999999995</v>
      </c>
      <c r="I99" s="20">
        <f t="shared" si="4"/>
        <v>25901724.249664523</v>
      </c>
      <c r="J99" s="7" t="s">
        <v>146</v>
      </c>
      <c r="K99" s="7">
        <f t="shared" si="5"/>
        <v>25901724.249664523</v>
      </c>
      <c r="L99" s="7" t="str">
        <f t="shared" si="6"/>
        <v>yes</v>
      </c>
      <c r="M99" s="7" t="str">
        <f t="shared" si="7"/>
        <v>yes</v>
      </c>
      <c r="N99" s="7">
        <v>-111.667545472</v>
      </c>
      <c r="O99" s="7">
        <v>45.585077009999999</v>
      </c>
      <c r="P99" s="7">
        <v>1465.1486309300001</v>
      </c>
      <c r="Q99" s="7">
        <v>3.0192482471500002</v>
      </c>
      <c r="R99" s="7">
        <v>211.09291076700001</v>
      </c>
      <c r="S99" s="7" t="s">
        <v>13</v>
      </c>
      <c r="T99" s="7" t="s">
        <v>133</v>
      </c>
      <c r="U99" s="8">
        <v>28.5</v>
      </c>
      <c r="V99" s="8">
        <v>34.200000000000003</v>
      </c>
      <c r="W99" s="8">
        <v>37.299999999999997</v>
      </c>
      <c r="X99" s="9">
        <v>0</v>
      </c>
      <c r="Y99" s="10">
        <v>1</v>
      </c>
      <c r="Z99" s="10">
        <v>0</v>
      </c>
      <c r="AA99" s="10">
        <v>0</v>
      </c>
      <c r="AB99" s="10">
        <v>0</v>
      </c>
      <c r="AC99" s="10">
        <v>0</v>
      </c>
      <c r="AD99" s="11">
        <v>1</v>
      </c>
      <c r="AE99" s="7">
        <v>0</v>
      </c>
      <c r="AF99" s="7">
        <v>0</v>
      </c>
      <c r="AG99" s="7">
        <v>0</v>
      </c>
      <c r="AH99" s="7">
        <v>0</v>
      </c>
      <c r="AI99" s="7">
        <v>1</v>
      </c>
      <c r="AJ99" s="7">
        <v>0</v>
      </c>
      <c r="AK99" s="7">
        <v>1</v>
      </c>
      <c r="AL99" s="7">
        <v>0</v>
      </c>
      <c r="AM99" s="7">
        <v>1</v>
      </c>
      <c r="AN99" s="9">
        <v>0</v>
      </c>
      <c r="AO99" s="10">
        <v>0</v>
      </c>
      <c r="AP99" s="10">
        <v>0</v>
      </c>
      <c r="AQ99" s="10">
        <v>0</v>
      </c>
      <c r="AR99" s="10">
        <v>5</v>
      </c>
      <c r="AS99" s="10">
        <v>0</v>
      </c>
      <c r="AT99" s="10">
        <v>15</v>
      </c>
      <c r="AU99" s="10">
        <v>0</v>
      </c>
      <c r="AV99" s="10">
        <v>15</v>
      </c>
      <c r="AW99" s="12">
        <v>60</v>
      </c>
      <c r="AX99">
        <v>0</v>
      </c>
      <c r="AY99">
        <v>1</v>
      </c>
      <c r="AZ99">
        <v>5</v>
      </c>
      <c r="BA99">
        <v>1</v>
      </c>
      <c r="BB99">
        <v>5</v>
      </c>
      <c r="BC99">
        <v>0</v>
      </c>
      <c r="BD99">
        <v>0</v>
      </c>
    </row>
    <row r="100" spans="1:56" ht="15.75" x14ac:dyDescent="0.25">
      <c r="A100" t="s">
        <v>147</v>
      </c>
      <c r="B100" s="20">
        <v>-111.66751698100001</v>
      </c>
      <c r="C100" s="20">
        <v>45.585164673999998</v>
      </c>
      <c r="D100" s="20">
        <v>-164221000</v>
      </c>
      <c r="E100" s="20">
        <v>2.6400399999999999</v>
      </c>
      <c r="F100" s="20">
        <v>206.792</v>
      </c>
      <c r="G100" s="20">
        <v>1465.57</v>
      </c>
      <c r="H100" s="20">
        <v>0.44824199999999997</v>
      </c>
      <c r="I100" s="20">
        <f t="shared" si="4"/>
        <v>25901810.671950795</v>
      </c>
      <c r="J100" s="7" t="s">
        <v>147</v>
      </c>
      <c r="K100" s="7">
        <f t="shared" si="5"/>
        <v>25901810.671950795</v>
      </c>
      <c r="L100" s="7" t="str">
        <f t="shared" si="6"/>
        <v>yes</v>
      </c>
      <c r="M100" s="7" t="str">
        <f t="shared" si="7"/>
        <v>yes</v>
      </c>
      <c r="N100" s="7">
        <v>-111.66751698100001</v>
      </c>
      <c r="O100" s="7">
        <v>45.585164673999998</v>
      </c>
      <c r="P100" s="7">
        <v>1465.6786605899999</v>
      </c>
      <c r="Q100" s="7">
        <v>3.0192482471500002</v>
      </c>
      <c r="R100" s="7">
        <v>211.09291076700001</v>
      </c>
      <c r="S100" s="7" t="s">
        <v>13</v>
      </c>
      <c r="T100" s="7" t="s">
        <v>133</v>
      </c>
      <c r="U100" s="8">
        <v>28.5</v>
      </c>
      <c r="V100" s="8">
        <v>34.200000000000003</v>
      </c>
      <c r="W100" s="8">
        <v>37.299999999999997</v>
      </c>
      <c r="X100" s="9">
        <v>0</v>
      </c>
      <c r="Y100" s="10">
        <v>1</v>
      </c>
      <c r="Z100" s="10">
        <v>0</v>
      </c>
      <c r="AA100" s="10">
        <v>0</v>
      </c>
      <c r="AB100" s="10">
        <v>0</v>
      </c>
      <c r="AC100" s="10">
        <v>0</v>
      </c>
      <c r="AD100" s="11">
        <v>1</v>
      </c>
      <c r="AE100" s="7">
        <v>0</v>
      </c>
      <c r="AF100" s="7">
        <v>0</v>
      </c>
      <c r="AG100" s="7">
        <v>0</v>
      </c>
      <c r="AH100" s="7">
        <v>0</v>
      </c>
      <c r="AI100" s="7">
        <v>1</v>
      </c>
      <c r="AJ100" s="7">
        <v>0</v>
      </c>
      <c r="AK100" s="7">
        <v>1</v>
      </c>
      <c r="AL100" s="7">
        <v>0</v>
      </c>
      <c r="AM100" s="7">
        <v>1</v>
      </c>
      <c r="AN100" s="9">
        <v>0</v>
      </c>
      <c r="AO100" s="10">
        <v>0</v>
      </c>
      <c r="AP100" s="10">
        <v>0</v>
      </c>
      <c r="AQ100" s="10">
        <v>0</v>
      </c>
      <c r="AR100" s="10">
        <v>15</v>
      </c>
      <c r="AS100" s="10">
        <v>0</v>
      </c>
      <c r="AT100" s="10">
        <v>10</v>
      </c>
      <c r="AU100" s="10">
        <v>0</v>
      </c>
      <c r="AV100" s="10">
        <v>30</v>
      </c>
      <c r="AW100" s="12">
        <v>25</v>
      </c>
      <c r="AX100">
        <v>0</v>
      </c>
      <c r="AY100">
        <v>3</v>
      </c>
      <c r="AZ100">
        <v>5</v>
      </c>
      <c r="BA100">
        <v>2</v>
      </c>
      <c r="BB100">
        <v>10</v>
      </c>
      <c r="BC100">
        <v>0</v>
      </c>
      <c r="BD100">
        <v>0</v>
      </c>
    </row>
    <row r="101" spans="1:56" ht="15.75" x14ac:dyDescent="0.25">
      <c r="A101" t="s">
        <v>148</v>
      </c>
      <c r="B101" s="20">
        <v>-111.667488491</v>
      </c>
      <c r="C101" s="20">
        <v>45.585252337</v>
      </c>
      <c r="D101" s="20">
        <v>-853657000</v>
      </c>
      <c r="E101" s="20">
        <v>2.1633399999999998</v>
      </c>
      <c r="F101" s="20">
        <v>205.21100000000001</v>
      </c>
      <c r="G101" s="20">
        <v>1465.95</v>
      </c>
      <c r="H101" s="20">
        <v>0.44824199999999997</v>
      </c>
      <c r="I101" s="20">
        <f t="shared" si="4"/>
        <v>25901897.093657769</v>
      </c>
      <c r="J101" s="7" t="s">
        <v>148</v>
      </c>
      <c r="K101" s="7">
        <f t="shared" si="5"/>
        <v>25901897.093657769</v>
      </c>
      <c r="L101" s="7" t="str">
        <f t="shared" si="6"/>
        <v>yes</v>
      </c>
      <c r="M101" s="7" t="str">
        <f t="shared" si="7"/>
        <v>yes</v>
      </c>
      <c r="N101" s="7">
        <v>-111.667488491</v>
      </c>
      <c r="O101" s="7">
        <v>45.585252337</v>
      </c>
      <c r="P101" s="7">
        <v>1466.0839302700001</v>
      </c>
      <c r="Q101" s="7">
        <v>2.2396109104200002</v>
      </c>
      <c r="R101" s="7">
        <v>211.364135742</v>
      </c>
      <c r="S101" s="7" t="s">
        <v>13</v>
      </c>
      <c r="T101" s="7" t="s">
        <v>133</v>
      </c>
      <c r="U101" s="8">
        <v>28.5</v>
      </c>
      <c r="V101" s="8">
        <v>34.200000000000003</v>
      </c>
      <c r="W101" s="8">
        <v>37.299999999999997</v>
      </c>
      <c r="X101" s="9">
        <v>0</v>
      </c>
      <c r="Y101" s="10">
        <v>1</v>
      </c>
      <c r="Z101" s="10">
        <v>0</v>
      </c>
      <c r="AA101" s="10">
        <v>0</v>
      </c>
      <c r="AB101" s="10">
        <v>0</v>
      </c>
      <c r="AC101" s="10">
        <v>0</v>
      </c>
      <c r="AD101" s="11">
        <v>1</v>
      </c>
      <c r="AE101" s="7">
        <v>0</v>
      </c>
      <c r="AF101" s="7">
        <v>0</v>
      </c>
      <c r="AG101" s="7">
        <v>0</v>
      </c>
      <c r="AH101" s="7">
        <v>0</v>
      </c>
      <c r="AI101" s="7">
        <v>1</v>
      </c>
      <c r="AJ101" s="7">
        <v>0</v>
      </c>
      <c r="AK101" s="7">
        <v>1</v>
      </c>
      <c r="AL101" s="7">
        <v>0</v>
      </c>
      <c r="AM101" s="7">
        <v>1</v>
      </c>
      <c r="AN101" s="9">
        <v>0</v>
      </c>
      <c r="AO101" s="10">
        <v>0</v>
      </c>
      <c r="AP101" s="10">
        <v>0</v>
      </c>
      <c r="AQ101" s="10">
        <v>0</v>
      </c>
      <c r="AR101" s="10">
        <v>15</v>
      </c>
      <c r="AS101" s="10">
        <v>0</v>
      </c>
      <c r="AT101" s="10">
        <v>5</v>
      </c>
      <c r="AU101" s="10">
        <v>0</v>
      </c>
      <c r="AV101" s="10">
        <v>5</v>
      </c>
      <c r="AW101" s="12">
        <v>50</v>
      </c>
      <c r="AX101">
        <v>0</v>
      </c>
      <c r="AY101">
        <v>3</v>
      </c>
      <c r="AZ101">
        <v>15</v>
      </c>
      <c r="BA101">
        <v>0</v>
      </c>
      <c r="BB101">
        <v>0</v>
      </c>
      <c r="BC101">
        <v>0</v>
      </c>
      <c r="BD101">
        <v>0</v>
      </c>
    </row>
    <row r="102" spans="1:56" ht="15.75" x14ac:dyDescent="0.25">
      <c r="A102" t="s">
        <v>149</v>
      </c>
      <c r="B102" s="20">
        <v>-111.667434</v>
      </c>
      <c r="C102" s="20">
        <v>45.585419999999999</v>
      </c>
      <c r="D102" s="20">
        <v>-31369400</v>
      </c>
      <c r="E102" s="20">
        <v>1.71563</v>
      </c>
      <c r="F102" s="20">
        <v>187.97900000000001</v>
      </c>
      <c r="G102" s="20">
        <v>1466.63</v>
      </c>
      <c r="H102" s="20">
        <v>0.379272</v>
      </c>
      <c r="I102" s="20">
        <f t="shared" si="4"/>
        <v>25902062.382173277</v>
      </c>
      <c r="J102" s="7" t="s">
        <v>149</v>
      </c>
      <c r="K102" s="7">
        <f t="shared" si="5"/>
        <v>25902062.382173277</v>
      </c>
      <c r="L102" s="7" t="str">
        <f t="shared" si="6"/>
        <v>yes</v>
      </c>
      <c r="M102" s="7" t="str">
        <f t="shared" si="7"/>
        <v>yes</v>
      </c>
      <c r="N102" s="7">
        <v>-111.667434</v>
      </c>
      <c r="O102" s="7">
        <v>45.585419999999999</v>
      </c>
      <c r="P102" s="7">
        <v>1466.72341828</v>
      </c>
      <c r="Q102" s="7">
        <v>1.3366831541099999</v>
      </c>
      <c r="R102" s="7">
        <v>169.88722229000001</v>
      </c>
      <c r="S102" s="7" t="s">
        <v>13</v>
      </c>
      <c r="T102" s="7" t="s">
        <v>133</v>
      </c>
      <c r="U102" s="8">
        <v>28.5</v>
      </c>
      <c r="V102" s="8">
        <v>34.200000000000003</v>
      </c>
      <c r="W102" s="8">
        <v>37.299999999999997</v>
      </c>
      <c r="X102" s="9">
        <v>0</v>
      </c>
      <c r="Y102" s="10">
        <v>1</v>
      </c>
      <c r="Z102" s="10">
        <v>0</v>
      </c>
      <c r="AA102" s="10">
        <v>0</v>
      </c>
      <c r="AB102" s="10">
        <v>0</v>
      </c>
      <c r="AC102" s="10">
        <v>0</v>
      </c>
      <c r="AD102" s="11">
        <v>1</v>
      </c>
      <c r="AE102" s="7">
        <v>0</v>
      </c>
      <c r="AF102" s="7">
        <v>0</v>
      </c>
      <c r="AG102" s="7">
        <v>0</v>
      </c>
      <c r="AH102" s="7">
        <v>0</v>
      </c>
      <c r="AI102" s="7">
        <v>1</v>
      </c>
      <c r="AJ102" s="7">
        <v>1</v>
      </c>
      <c r="AK102" s="7">
        <v>1</v>
      </c>
      <c r="AL102" s="7">
        <v>0</v>
      </c>
      <c r="AM102" s="7">
        <v>1</v>
      </c>
      <c r="AN102" s="9">
        <v>0</v>
      </c>
      <c r="AO102" s="10">
        <v>0</v>
      </c>
      <c r="AP102" s="10">
        <v>0</v>
      </c>
      <c r="AQ102" s="10">
        <v>0</v>
      </c>
      <c r="AR102" s="10">
        <v>15</v>
      </c>
      <c r="AS102" s="10">
        <v>5</v>
      </c>
      <c r="AT102" s="10">
        <v>20</v>
      </c>
      <c r="AU102" s="10">
        <v>0</v>
      </c>
      <c r="AV102" s="10">
        <v>15</v>
      </c>
      <c r="AW102" s="12">
        <v>40</v>
      </c>
      <c r="AX102">
        <v>0</v>
      </c>
      <c r="AY102">
        <v>3</v>
      </c>
      <c r="AZ102">
        <v>5</v>
      </c>
      <c r="BA102">
        <v>1</v>
      </c>
      <c r="BB102">
        <v>5</v>
      </c>
      <c r="BC102">
        <v>0</v>
      </c>
      <c r="BD102">
        <v>0</v>
      </c>
    </row>
    <row r="103" spans="1:56" ht="15.75" x14ac:dyDescent="0.25">
      <c r="A103" t="s">
        <v>150</v>
      </c>
      <c r="B103" s="20">
        <v>-111.66740799999999</v>
      </c>
      <c r="C103" s="20">
        <v>45.585500000000003</v>
      </c>
      <c r="D103" s="20">
        <v>84188200</v>
      </c>
      <c r="E103" s="20">
        <v>1.5935600000000001</v>
      </c>
      <c r="F103" s="20">
        <v>178.95</v>
      </c>
      <c r="G103" s="20">
        <v>1466.87</v>
      </c>
      <c r="H103" s="20">
        <v>0.379272</v>
      </c>
      <c r="I103" s="20">
        <f t="shared" si="4"/>
        <v>25902141.249430217</v>
      </c>
      <c r="J103" s="7" t="s">
        <v>150</v>
      </c>
      <c r="K103" s="7">
        <f t="shared" si="5"/>
        <v>25902141.249430217</v>
      </c>
      <c r="L103" s="7" t="str">
        <f t="shared" si="6"/>
        <v>yes</v>
      </c>
      <c r="M103" s="7" t="str">
        <f t="shared" si="7"/>
        <v>yes</v>
      </c>
      <c r="N103" s="7">
        <v>-111.66740799999999</v>
      </c>
      <c r="O103" s="7">
        <v>45.585500000000003</v>
      </c>
      <c r="P103" s="7">
        <v>1466.9377353899999</v>
      </c>
      <c r="Q103" s="7">
        <v>1.6036465168</v>
      </c>
      <c r="R103" s="7">
        <v>152.08995056200001</v>
      </c>
      <c r="S103" s="7" t="s">
        <v>13</v>
      </c>
      <c r="T103" s="7" t="s">
        <v>133</v>
      </c>
      <c r="U103" s="8">
        <v>28.5</v>
      </c>
      <c r="V103" s="8">
        <v>34.200000000000003</v>
      </c>
      <c r="W103" s="8">
        <v>37.299999999999997</v>
      </c>
      <c r="X103" s="9">
        <v>0</v>
      </c>
      <c r="Y103" s="10">
        <v>1</v>
      </c>
      <c r="Z103" s="10">
        <v>0</v>
      </c>
      <c r="AA103" s="10">
        <v>0</v>
      </c>
      <c r="AB103" s="10">
        <v>0</v>
      </c>
      <c r="AC103" s="10">
        <v>0</v>
      </c>
      <c r="AD103" s="11">
        <v>1</v>
      </c>
      <c r="AE103" s="7">
        <v>0</v>
      </c>
      <c r="AF103" s="7">
        <v>0</v>
      </c>
      <c r="AG103" s="7">
        <v>0</v>
      </c>
      <c r="AH103" s="7">
        <v>0</v>
      </c>
      <c r="AI103" s="7">
        <v>1</v>
      </c>
      <c r="AJ103" s="7">
        <v>1</v>
      </c>
      <c r="AK103" s="7">
        <v>1</v>
      </c>
      <c r="AL103" s="7">
        <v>0</v>
      </c>
      <c r="AM103" s="7">
        <v>1</v>
      </c>
      <c r="AN103" s="9">
        <v>0</v>
      </c>
      <c r="AO103" s="10">
        <v>0</v>
      </c>
      <c r="AP103" s="10">
        <v>0</v>
      </c>
      <c r="AQ103" s="10">
        <v>0</v>
      </c>
      <c r="AR103" s="10">
        <v>1</v>
      </c>
      <c r="AS103" s="10">
        <v>20</v>
      </c>
      <c r="AT103" s="10">
        <v>10</v>
      </c>
      <c r="AU103" s="10">
        <v>0</v>
      </c>
      <c r="AV103" s="10">
        <v>5</v>
      </c>
      <c r="AW103" s="12">
        <v>45</v>
      </c>
      <c r="AX103">
        <v>5</v>
      </c>
      <c r="AY103">
        <v>1</v>
      </c>
      <c r="AZ103">
        <v>5</v>
      </c>
      <c r="BA103">
        <v>0</v>
      </c>
      <c r="BB103">
        <v>0</v>
      </c>
      <c r="BC103">
        <v>1</v>
      </c>
      <c r="BD103">
        <v>1</v>
      </c>
    </row>
    <row r="104" spans="1:56" ht="15.75" x14ac:dyDescent="0.25">
      <c r="A104" t="s">
        <v>151</v>
      </c>
      <c r="B104" s="20">
        <v>-111.667382</v>
      </c>
      <c r="C104" s="20">
        <v>45.58558</v>
      </c>
      <c r="D104" s="20">
        <v>162496000</v>
      </c>
      <c r="E104" s="20">
        <v>1.49657</v>
      </c>
      <c r="F104" s="20">
        <v>170.53899999999999</v>
      </c>
      <c r="G104" s="20">
        <v>1467.09</v>
      </c>
      <c r="H104" s="20">
        <v>0.379272</v>
      </c>
      <c r="I104" s="20">
        <f t="shared" si="4"/>
        <v>25902220.116764888</v>
      </c>
      <c r="J104" s="7" t="s">
        <v>151</v>
      </c>
      <c r="K104" s="7">
        <f t="shared" si="5"/>
        <v>25902220.116764888</v>
      </c>
      <c r="L104" s="7" t="str">
        <f t="shared" si="6"/>
        <v>yes</v>
      </c>
      <c r="M104" s="7" t="str">
        <f t="shared" si="7"/>
        <v>yes</v>
      </c>
      <c r="N104" s="7">
        <v>-111.667382</v>
      </c>
      <c r="O104" s="7">
        <v>45.58558</v>
      </c>
      <c r="P104" s="7">
        <v>1467.1300839200001</v>
      </c>
      <c r="Q104" s="7">
        <v>1.6036465168</v>
      </c>
      <c r="R104" s="7">
        <v>152.08995056200001</v>
      </c>
      <c r="S104" s="7" t="s">
        <v>13</v>
      </c>
      <c r="T104" s="7" t="s">
        <v>133</v>
      </c>
      <c r="U104" s="8">
        <v>28.5</v>
      </c>
      <c r="V104" s="8">
        <v>34.200000000000003</v>
      </c>
      <c r="W104" s="8">
        <v>37.299999999999997</v>
      </c>
      <c r="X104" s="9">
        <v>0</v>
      </c>
      <c r="Y104" s="10">
        <v>1</v>
      </c>
      <c r="Z104" s="10">
        <v>0</v>
      </c>
      <c r="AA104" s="10">
        <v>0</v>
      </c>
      <c r="AB104" s="10">
        <v>0</v>
      </c>
      <c r="AC104" s="10">
        <v>0</v>
      </c>
      <c r="AD104" s="11">
        <v>1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1</v>
      </c>
      <c r="AK104" s="7">
        <v>1</v>
      </c>
      <c r="AL104" s="7">
        <v>0</v>
      </c>
      <c r="AM104" s="7">
        <v>0</v>
      </c>
      <c r="AN104" s="9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25</v>
      </c>
      <c r="AT104" s="10">
        <v>5</v>
      </c>
      <c r="AU104" s="10">
        <v>0</v>
      </c>
      <c r="AV104" s="10">
        <v>0</v>
      </c>
      <c r="AW104" s="12">
        <v>40</v>
      </c>
      <c r="AX104">
        <v>5</v>
      </c>
      <c r="AY104">
        <v>3</v>
      </c>
      <c r="AZ104">
        <v>20</v>
      </c>
      <c r="BA104">
        <v>1</v>
      </c>
      <c r="BB104">
        <v>1</v>
      </c>
      <c r="BC104">
        <v>0</v>
      </c>
      <c r="BD104">
        <v>0</v>
      </c>
    </row>
    <row r="105" spans="1:56" ht="15.75" x14ac:dyDescent="0.25">
      <c r="A105" t="s">
        <v>152</v>
      </c>
      <c r="B105" s="20">
        <v>-111.667356</v>
      </c>
      <c r="C105" s="20">
        <v>45.585659999999997</v>
      </c>
      <c r="D105" s="20">
        <v>739910000</v>
      </c>
      <c r="E105" s="20">
        <v>1.4098999999999999</v>
      </c>
      <c r="F105" s="20">
        <v>164.34399999999999</v>
      </c>
      <c r="G105" s="20">
        <v>1467.38</v>
      </c>
      <c r="H105" s="20">
        <v>0.55175799999999997</v>
      </c>
      <c r="I105" s="20">
        <f t="shared" si="4"/>
        <v>25902298.984177265</v>
      </c>
      <c r="J105" s="7" t="s">
        <v>152</v>
      </c>
      <c r="K105" s="7">
        <f t="shared" si="5"/>
        <v>25902298.984177265</v>
      </c>
      <c r="L105" s="7" t="str">
        <f t="shared" si="6"/>
        <v>yes</v>
      </c>
      <c r="M105" s="7" t="str">
        <f t="shared" si="7"/>
        <v>yes</v>
      </c>
      <c r="N105" s="7">
        <v>-111.667356</v>
      </c>
      <c r="O105" s="7">
        <v>45.585659999999997</v>
      </c>
      <c r="P105" s="7">
        <v>1467.364008</v>
      </c>
      <c r="Q105" s="7">
        <v>1.6036465168</v>
      </c>
      <c r="R105" s="7">
        <v>152.08995056200001</v>
      </c>
      <c r="S105" s="7" t="s">
        <v>13</v>
      </c>
      <c r="T105" s="7" t="s">
        <v>133</v>
      </c>
      <c r="U105" s="8">
        <v>28.5</v>
      </c>
      <c r="V105" s="8">
        <v>34.200000000000003</v>
      </c>
      <c r="W105" s="8">
        <v>37.299999999999997</v>
      </c>
      <c r="X105" s="9">
        <v>0</v>
      </c>
      <c r="Y105" s="10">
        <v>1</v>
      </c>
      <c r="Z105" s="10">
        <v>0</v>
      </c>
      <c r="AA105" s="10">
        <v>0</v>
      </c>
      <c r="AB105" s="10">
        <v>0</v>
      </c>
      <c r="AC105" s="10">
        <v>0</v>
      </c>
      <c r="AD105" s="11">
        <v>1</v>
      </c>
      <c r="AE105" s="7">
        <v>0</v>
      </c>
      <c r="AF105" s="7">
        <v>0</v>
      </c>
      <c r="AG105" s="7">
        <v>0</v>
      </c>
      <c r="AH105" s="7">
        <v>0</v>
      </c>
      <c r="AI105" s="7">
        <v>1</v>
      </c>
      <c r="AJ105" s="7">
        <v>1</v>
      </c>
      <c r="AK105" s="7">
        <v>1</v>
      </c>
      <c r="AL105" s="7">
        <v>0</v>
      </c>
      <c r="AM105" s="7">
        <v>1</v>
      </c>
      <c r="AN105" s="9">
        <v>0</v>
      </c>
      <c r="AO105" s="10">
        <v>0</v>
      </c>
      <c r="AP105" s="10">
        <v>0</v>
      </c>
      <c r="AQ105" s="10">
        <v>0</v>
      </c>
      <c r="AR105" s="10">
        <v>5</v>
      </c>
      <c r="AS105" s="10">
        <v>25</v>
      </c>
      <c r="AT105" s="10">
        <v>5</v>
      </c>
      <c r="AU105" s="10">
        <v>0</v>
      </c>
      <c r="AV105" s="10">
        <v>5</v>
      </c>
      <c r="AW105" s="12">
        <v>40</v>
      </c>
      <c r="AX105">
        <v>0</v>
      </c>
      <c r="AY105">
        <v>4</v>
      </c>
      <c r="AZ105">
        <v>20</v>
      </c>
      <c r="BA105">
        <v>0</v>
      </c>
      <c r="BB105">
        <v>0</v>
      </c>
      <c r="BC105">
        <v>0</v>
      </c>
      <c r="BD105">
        <v>0</v>
      </c>
    </row>
    <row r="106" spans="1:56" ht="15.75" x14ac:dyDescent="0.25">
      <c r="A106" t="s">
        <v>153</v>
      </c>
      <c r="B106" s="20">
        <v>-111.66733000000001</v>
      </c>
      <c r="C106" s="20">
        <v>45.585740000000001</v>
      </c>
      <c r="D106" s="20">
        <v>1387200000</v>
      </c>
      <c r="E106" s="20">
        <v>1.3479099999999999</v>
      </c>
      <c r="F106" s="20">
        <v>159.196</v>
      </c>
      <c r="G106" s="20">
        <v>1467.66</v>
      </c>
      <c r="H106" s="20">
        <v>0.72412100000000001</v>
      </c>
      <c r="I106" s="20">
        <f t="shared" si="4"/>
        <v>25902377.851667386</v>
      </c>
      <c r="J106" s="7" t="s">
        <v>153</v>
      </c>
      <c r="K106" s="7">
        <f t="shared" si="5"/>
        <v>25902377.851667386</v>
      </c>
      <c r="L106" s="7" t="str">
        <f t="shared" si="6"/>
        <v>yes</v>
      </c>
      <c r="M106" s="7" t="str">
        <f t="shared" si="7"/>
        <v>yes</v>
      </c>
      <c r="N106" s="7">
        <v>-111.66733000000001</v>
      </c>
      <c r="O106" s="7">
        <v>45.585740000000001</v>
      </c>
      <c r="P106" s="7">
        <v>1467.63104617</v>
      </c>
      <c r="Q106" s="7">
        <v>1.47332012653</v>
      </c>
      <c r="R106" s="7">
        <v>144.620819092</v>
      </c>
      <c r="S106" s="7" t="s">
        <v>13</v>
      </c>
      <c r="T106" s="7" t="s">
        <v>133</v>
      </c>
      <c r="U106" s="8">
        <v>28.5</v>
      </c>
      <c r="V106" s="8">
        <v>34.200000000000003</v>
      </c>
      <c r="W106" s="8">
        <v>37.299999999999997</v>
      </c>
      <c r="X106" s="9">
        <v>0</v>
      </c>
      <c r="Y106" s="10">
        <v>1</v>
      </c>
      <c r="Z106" s="10">
        <v>0</v>
      </c>
      <c r="AA106" s="10">
        <v>0</v>
      </c>
      <c r="AB106" s="10">
        <v>0</v>
      </c>
      <c r="AC106" s="10">
        <v>0</v>
      </c>
      <c r="AD106" s="11">
        <v>1</v>
      </c>
      <c r="AE106" s="7">
        <v>0</v>
      </c>
      <c r="AF106" s="7">
        <v>0</v>
      </c>
      <c r="AG106" s="7">
        <v>0</v>
      </c>
      <c r="AH106" s="7">
        <v>0</v>
      </c>
      <c r="AI106" s="7">
        <v>1</v>
      </c>
      <c r="AJ106" s="7">
        <v>1</v>
      </c>
      <c r="AK106" s="7">
        <v>1</v>
      </c>
      <c r="AL106" s="7">
        <v>0</v>
      </c>
      <c r="AM106" s="7">
        <v>0</v>
      </c>
      <c r="AN106" s="9">
        <v>0</v>
      </c>
      <c r="AO106" s="10">
        <v>0</v>
      </c>
      <c r="AP106" s="10">
        <v>0</v>
      </c>
      <c r="AQ106" s="10">
        <v>0</v>
      </c>
      <c r="AR106" s="10">
        <v>10</v>
      </c>
      <c r="AS106" s="10">
        <v>20</v>
      </c>
      <c r="AT106" s="10">
        <v>5</v>
      </c>
      <c r="AU106" s="10">
        <v>0</v>
      </c>
      <c r="AV106" s="10">
        <v>0</v>
      </c>
      <c r="AW106" s="12">
        <v>45</v>
      </c>
      <c r="AX106">
        <v>0</v>
      </c>
      <c r="AY106">
        <v>3</v>
      </c>
      <c r="AZ106">
        <v>10</v>
      </c>
      <c r="BA106">
        <v>1</v>
      </c>
      <c r="BB106">
        <v>5</v>
      </c>
      <c r="BC106">
        <v>0</v>
      </c>
      <c r="BD106">
        <v>0</v>
      </c>
    </row>
    <row r="107" spans="1:56" ht="15.75" x14ac:dyDescent="0.25">
      <c r="A107" t="s">
        <v>154</v>
      </c>
      <c r="B107" s="20">
        <v>-111.62354000000001</v>
      </c>
      <c r="C107" s="20">
        <v>45.603670000000001</v>
      </c>
      <c r="D107" s="20">
        <v>733183000</v>
      </c>
      <c r="E107" s="20">
        <v>4.9800399999999998</v>
      </c>
      <c r="F107" s="20">
        <v>105.762</v>
      </c>
      <c r="G107" s="20">
        <v>1631.43</v>
      </c>
      <c r="H107" s="20">
        <v>0.27587899999999999</v>
      </c>
      <c r="I107" s="20">
        <f t="shared" si="4"/>
        <v>25902430.888905749</v>
      </c>
      <c r="J107" s="4" t="s">
        <v>154</v>
      </c>
      <c r="K107" s="7">
        <f t="shared" si="5"/>
        <v>25902430.888905749</v>
      </c>
      <c r="L107" s="7" t="str">
        <f t="shared" si="6"/>
        <v>yes</v>
      </c>
      <c r="M107" s="7" t="str">
        <f t="shared" si="7"/>
        <v>yes</v>
      </c>
      <c r="N107" s="4">
        <v>-111.62354000000001</v>
      </c>
      <c r="O107" s="4">
        <v>45.603670000000001</v>
      </c>
      <c r="P107" s="4">
        <v>1631.74772433</v>
      </c>
      <c r="Q107" s="4">
        <v>6.0082025528000003</v>
      </c>
      <c r="R107" s="4">
        <v>98.760086059599999</v>
      </c>
      <c r="S107" s="4" t="s">
        <v>15</v>
      </c>
      <c r="T107" s="4" t="s">
        <v>86</v>
      </c>
      <c r="U107" s="15">
        <v>17.5</v>
      </c>
      <c r="V107" s="15">
        <v>67.2</v>
      </c>
      <c r="W107" s="15">
        <v>15.3</v>
      </c>
      <c r="X107" s="16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 s="3">
        <v>0</v>
      </c>
      <c r="AE107" s="4">
        <v>0</v>
      </c>
      <c r="AF107" s="4">
        <v>1</v>
      </c>
      <c r="AG107" s="4">
        <v>1</v>
      </c>
      <c r="AH107" s="4">
        <v>0</v>
      </c>
      <c r="AI107" s="4">
        <v>1</v>
      </c>
      <c r="AJ107" s="4">
        <v>0</v>
      </c>
      <c r="AK107" s="4">
        <v>0</v>
      </c>
      <c r="AL107" s="4">
        <v>0</v>
      </c>
      <c r="AM107" s="4">
        <v>1</v>
      </c>
      <c r="AN107" s="16">
        <v>0</v>
      </c>
      <c r="AO107">
        <v>20</v>
      </c>
      <c r="AP107">
        <v>20</v>
      </c>
      <c r="AQ107">
        <v>0</v>
      </c>
      <c r="AR107">
        <v>5</v>
      </c>
      <c r="AS107">
        <v>0</v>
      </c>
      <c r="AT107">
        <v>0</v>
      </c>
      <c r="AU107">
        <v>0</v>
      </c>
      <c r="AV107">
        <v>65</v>
      </c>
      <c r="AW107" s="17">
        <v>0</v>
      </c>
      <c r="AX107">
        <v>0</v>
      </c>
      <c r="AY107">
        <v>4</v>
      </c>
      <c r="AZ107">
        <v>5</v>
      </c>
      <c r="BA107">
        <v>0</v>
      </c>
      <c r="BB107">
        <v>0</v>
      </c>
      <c r="BC107">
        <v>0</v>
      </c>
      <c r="BD107">
        <v>0</v>
      </c>
    </row>
    <row r="108" spans="1:56" ht="15.75" x14ac:dyDescent="0.25">
      <c r="A108" t="s">
        <v>155</v>
      </c>
      <c r="B108" s="20">
        <v>-111.62341600000001</v>
      </c>
      <c r="C108" s="20">
        <v>45.603645999999998</v>
      </c>
      <c r="D108" s="20">
        <v>1603640000</v>
      </c>
      <c r="E108" s="20">
        <v>4.2183000000000002</v>
      </c>
      <c r="F108" s="20">
        <v>100.41500000000001</v>
      </c>
      <c r="G108" s="20">
        <v>1630.51</v>
      </c>
      <c r="H108" s="20">
        <v>0.75866699999999998</v>
      </c>
      <c r="I108" s="20">
        <f t="shared" si="4"/>
        <v>25902346.059999984</v>
      </c>
      <c r="J108" s="4" t="s">
        <v>155</v>
      </c>
      <c r="K108" s="7">
        <f t="shared" si="5"/>
        <v>25902346.059999984</v>
      </c>
      <c r="L108" s="7" t="str">
        <f t="shared" si="6"/>
        <v>yes</v>
      </c>
      <c r="M108" s="7" t="str">
        <f t="shared" si="7"/>
        <v>yes</v>
      </c>
      <c r="N108" s="4">
        <v>-111.62341600000001</v>
      </c>
      <c r="O108" s="4">
        <v>45.603645999999998</v>
      </c>
      <c r="P108" s="4">
        <v>1630.70137531</v>
      </c>
      <c r="Q108" s="4">
        <v>6.0082025528000003</v>
      </c>
      <c r="R108" s="4">
        <v>98.760086059599999</v>
      </c>
      <c r="S108" s="4" t="s">
        <v>15</v>
      </c>
      <c r="T108" s="4" t="s">
        <v>86</v>
      </c>
      <c r="U108" s="15">
        <v>17.5</v>
      </c>
      <c r="V108" s="15">
        <v>67.2</v>
      </c>
      <c r="W108" s="15">
        <v>15.3</v>
      </c>
      <c r="X108" s="16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 s="3">
        <v>0</v>
      </c>
      <c r="AE108" s="4">
        <v>1</v>
      </c>
      <c r="AF108" s="4">
        <v>0</v>
      </c>
      <c r="AG108" s="4">
        <v>0</v>
      </c>
      <c r="AH108" s="4">
        <v>0</v>
      </c>
      <c r="AI108" s="4">
        <v>1</v>
      </c>
      <c r="AJ108" s="4">
        <v>1</v>
      </c>
      <c r="AK108" s="4">
        <v>0</v>
      </c>
      <c r="AL108" s="4">
        <v>0</v>
      </c>
      <c r="AM108" s="4">
        <v>1</v>
      </c>
      <c r="AN108" s="16">
        <v>1</v>
      </c>
      <c r="AO108">
        <v>0</v>
      </c>
      <c r="AP108">
        <v>0</v>
      </c>
      <c r="AQ108">
        <v>0</v>
      </c>
      <c r="AR108">
        <v>5</v>
      </c>
      <c r="AS108">
        <v>15</v>
      </c>
      <c r="AT108">
        <v>0</v>
      </c>
      <c r="AU108">
        <v>0</v>
      </c>
      <c r="AV108">
        <v>60</v>
      </c>
      <c r="AW108" s="17">
        <v>0</v>
      </c>
      <c r="AX108">
        <v>5</v>
      </c>
      <c r="AY108">
        <v>3</v>
      </c>
      <c r="AZ108">
        <v>5</v>
      </c>
      <c r="BA108">
        <v>0</v>
      </c>
      <c r="BB108">
        <v>0</v>
      </c>
      <c r="BC108">
        <v>0</v>
      </c>
      <c r="BD108">
        <v>0</v>
      </c>
    </row>
    <row r="109" spans="1:56" ht="15.75" x14ac:dyDescent="0.25">
      <c r="A109" t="s">
        <v>156</v>
      </c>
      <c r="B109" s="20">
        <v>-111.62329200000001</v>
      </c>
      <c r="C109" s="20">
        <v>45.603622000000001</v>
      </c>
      <c r="D109" s="20">
        <v>2558950000</v>
      </c>
      <c r="E109" s="20">
        <v>3.77901</v>
      </c>
      <c r="F109" s="20">
        <v>96.450900000000004</v>
      </c>
      <c r="G109" s="20">
        <v>1629.66</v>
      </c>
      <c r="H109" s="20">
        <v>0.75866699999999998</v>
      </c>
      <c r="I109" s="20">
        <f t="shared" si="4"/>
        <v>25902261.231293716</v>
      </c>
      <c r="J109" s="4" t="s">
        <v>156</v>
      </c>
      <c r="K109" s="7">
        <f t="shared" si="5"/>
        <v>25902261.231293716</v>
      </c>
      <c r="L109" s="7" t="str">
        <f t="shared" si="6"/>
        <v>yes</v>
      </c>
      <c r="M109" s="7" t="str">
        <f t="shared" si="7"/>
        <v>yes</v>
      </c>
      <c r="N109" s="4">
        <v>-111.62329200000001</v>
      </c>
      <c r="O109" s="4">
        <v>45.603622000000001</v>
      </c>
      <c r="P109" s="4">
        <v>1629.7087527799999</v>
      </c>
      <c r="Q109" s="4">
        <v>6.0082025528000003</v>
      </c>
      <c r="R109" s="4">
        <v>98.760086059599999</v>
      </c>
      <c r="S109" s="4" t="s">
        <v>15</v>
      </c>
      <c r="T109" s="4" t="s">
        <v>86</v>
      </c>
      <c r="U109" s="15">
        <v>17.5</v>
      </c>
      <c r="V109" s="15">
        <v>67.2</v>
      </c>
      <c r="W109" s="15">
        <v>15.3</v>
      </c>
      <c r="X109" s="16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 s="3">
        <v>1</v>
      </c>
      <c r="AE109" s="4">
        <v>1</v>
      </c>
      <c r="AF109" s="4">
        <v>1</v>
      </c>
      <c r="AG109" s="4">
        <v>1</v>
      </c>
      <c r="AH109" s="4">
        <v>0</v>
      </c>
      <c r="AI109" s="4">
        <v>0</v>
      </c>
      <c r="AJ109" s="4">
        <v>1</v>
      </c>
      <c r="AK109" s="4">
        <v>0</v>
      </c>
      <c r="AL109" s="4">
        <v>0</v>
      </c>
      <c r="AM109" s="4">
        <v>0</v>
      </c>
      <c r="AN109" s="16">
        <v>5</v>
      </c>
      <c r="AO109">
        <v>30</v>
      </c>
      <c r="AP109">
        <v>10</v>
      </c>
      <c r="AQ109">
        <v>0</v>
      </c>
      <c r="AR109">
        <v>0</v>
      </c>
      <c r="AS109">
        <v>5</v>
      </c>
      <c r="AT109">
        <v>0</v>
      </c>
      <c r="AU109">
        <v>0</v>
      </c>
      <c r="AV109">
        <v>0</v>
      </c>
      <c r="AW109" s="17">
        <v>10</v>
      </c>
      <c r="AX109">
        <v>30</v>
      </c>
      <c r="AY109">
        <v>4</v>
      </c>
      <c r="AZ109">
        <v>10</v>
      </c>
      <c r="BA109">
        <v>2</v>
      </c>
      <c r="BB109">
        <v>5</v>
      </c>
      <c r="BC109">
        <v>0</v>
      </c>
      <c r="BD109">
        <v>0</v>
      </c>
    </row>
    <row r="110" spans="1:56" ht="15.75" x14ac:dyDescent="0.25">
      <c r="A110" t="s">
        <v>157</v>
      </c>
      <c r="B110" s="20">
        <v>-111.62316800000001</v>
      </c>
      <c r="C110" s="20">
        <v>45.603597999999998</v>
      </c>
      <c r="D110" s="20">
        <v>3315320000</v>
      </c>
      <c r="E110" s="20">
        <v>3.9100799999999998</v>
      </c>
      <c r="F110" s="20">
        <v>96.723200000000006</v>
      </c>
      <c r="G110" s="20">
        <v>1628.76</v>
      </c>
      <c r="H110" s="20">
        <v>1</v>
      </c>
      <c r="I110" s="20">
        <f t="shared" si="4"/>
        <v>25902176.402786937</v>
      </c>
      <c r="J110" s="4" t="s">
        <v>157</v>
      </c>
      <c r="K110" s="7">
        <f t="shared" si="5"/>
        <v>25902176.402786937</v>
      </c>
      <c r="L110" s="7" t="str">
        <f t="shared" si="6"/>
        <v>yes</v>
      </c>
      <c r="M110" s="7" t="str">
        <f t="shared" si="7"/>
        <v>yes</v>
      </c>
      <c r="N110" s="4">
        <v>-111.62316800000001</v>
      </c>
      <c r="O110" s="4">
        <v>45.603597999999998</v>
      </c>
      <c r="P110" s="4">
        <v>1628.62837513</v>
      </c>
      <c r="Q110" s="4">
        <v>6.2667908668500001</v>
      </c>
      <c r="R110" s="4">
        <v>95.080574035599994</v>
      </c>
      <c r="S110" s="4" t="s">
        <v>15</v>
      </c>
      <c r="T110" s="4" t="s">
        <v>86</v>
      </c>
      <c r="U110" s="15">
        <v>17.5</v>
      </c>
      <c r="V110" s="15">
        <v>67.2</v>
      </c>
      <c r="W110" s="15">
        <v>15.3</v>
      </c>
      <c r="X110" s="16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 s="3">
        <v>0</v>
      </c>
      <c r="AE110" s="4">
        <v>1</v>
      </c>
      <c r="AF110" s="4">
        <v>1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1</v>
      </c>
      <c r="AN110" s="16">
        <v>20</v>
      </c>
      <c r="AO110">
        <v>30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</v>
      </c>
      <c r="AW110" s="17">
        <v>0</v>
      </c>
      <c r="AX110">
        <v>15</v>
      </c>
      <c r="AY110">
        <v>2</v>
      </c>
      <c r="AZ110">
        <v>10</v>
      </c>
      <c r="BA110">
        <v>1</v>
      </c>
      <c r="BB110">
        <v>20</v>
      </c>
      <c r="BC110">
        <v>0</v>
      </c>
      <c r="BD110">
        <v>0</v>
      </c>
    </row>
    <row r="111" spans="1:56" ht="15.75" x14ac:dyDescent="0.25">
      <c r="A111" t="s">
        <v>158</v>
      </c>
      <c r="B111" s="20">
        <v>-111.62304399999999</v>
      </c>
      <c r="C111" s="20">
        <v>45.603574000000002</v>
      </c>
      <c r="D111" s="20">
        <v>3383680000</v>
      </c>
      <c r="E111" s="20">
        <v>4.1273200000000001</v>
      </c>
      <c r="F111" s="20">
        <v>98.209599999999995</v>
      </c>
      <c r="G111" s="20">
        <v>1627.75</v>
      </c>
      <c r="H111" s="20">
        <v>1</v>
      </c>
      <c r="I111" s="20">
        <f t="shared" si="4"/>
        <v>25902091.57447964</v>
      </c>
      <c r="J111" s="4" t="s">
        <v>158</v>
      </c>
      <c r="K111" s="7">
        <f t="shared" si="5"/>
        <v>25902091.57447964</v>
      </c>
      <c r="L111" s="7" t="str">
        <f t="shared" si="6"/>
        <v>yes</v>
      </c>
      <c r="M111" s="7" t="str">
        <f t="shared" si="7"/>
        <v>yes</v>
      </c>
      <c r="N111" s="4">
        <v>-111.62304399999999</v>
      </c>
      <c r="O111" s="4">
        <v>45.603574000000002</v>
      </c>
      <c r="P111" s="4">
        <v>1627.5490620200001</v>
      </c>
      <c r="Q111" s="4">
        <v>6.2667908668500001</v>
      </c>
      <c r="R111" s="4">
        <v>95.080574035599994</v>
      </c>
      <c r="S111" s="4" t="s">
        <v>15</v>
      </c>
      <c r="T111" s="4" t="s">
        <v>86</v>
      </c>
      <c r="U111" s="15">
        <v>17.5</v>
      </c>
      <c r="V111" s="15">
        <v>67.2</v>
      </c>
      <c r="W111" s="15">
        <v>15.3</v>
      </c>
      <c r="X111" s="16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 s="3">
        <v>0</v>
      </c>
      <c r="AE111" s="4">
        <v>1</v>
      </c>
      <c r="AF111" s="4">
        <v>1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1</v>
      </c>
      <c r="AN111" s="16">
        <v>20</v>
      </c>
      <c r="AO111">
        <v>30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</v>
      </c>
      <c r="AW111" s="17">
        <v>0</v>
      </c>
      <c r="AX111">
        <v>25</v>
      </c>
      <c r="AY111">
        <v>2</v>
      </c>
      <c r="AZ111">
        <v>1</v>
      </c>
      <c r="BA111">
        <v>1</v>
      </c>
      <c r="BB111">
        <v>15</v>
      </c>
      <c r="BC111">
        <v>0</v>
      </c>
      <c r="BD111">
        <v>0</v>
      </c>
    </row>
    <row r="112" spans="1:56" ht="15.75" x14ac:dyDescent="0.25">
      <c r="A112" t="s">
        <v>159</v>
      </c>
      <c r="B112" s="20">
        <v>-111.62291999999999</v>
      </c>
      <c r="C112" s="20">
        <v>45.603549999999998</v>
      </c>
      <c r="D112" s="20">
        <v>1901080000</v>
      </c>
      <c r="E112" s="20">
        <v>4.6730400000000003</v>
      </c>
      <c r="F112" s="20">
        <v>103.4</v>
      </c>
      <c r="G112" s="20">
        <v>1626.42</v>
      </c>
      <c r="H112" s="20">
        <v>1</v>
      </c>
      <c r="I112" s="20">
        <f t="shared" si="4"/>
        <v>25902006.746371832</v>
      </c>
      <c r="J112" s="4" t="s">
        <v>159</v>
      </c>
      <c r="K112" s="7">
        <f t="shared" si="5"/>
        <v>25902006.746371832</v>
      </c>
      <c r="L112" s="7" t="str">
        <f t="shared" si="6"/>
        <v>yes</v>
      </c>
      <c r="M112" s="7" t="str">
        <f t="shared" si="7"/>
        <v>yes</v>
      </c>
      <c r="N112" s="4">
        <v>-111.62291999999999</v>
      </c>
      <c r="O112" s="4">
        <v>45.603549999999998</v>
      </c>
      <c r="P112" s="4">
        <v>1626.1941901</v>
      </c>
      <c r="Q112" s="4">
        <v>6.2667908668500001</v>
      </c>
      <c r="R112" s="4">
        <v>95.080574035599994</v>
      </c>
      <c r="S112" s="4" t="s">
        <v>15</v>
      </c>
      <c r="T112" s="4" t="s">
        <v>86</v>
      </c>
      <c r="U112" s="15">
        <v>17.5</v>
      </c>
      <c r="V112" s="15">
        <v>67.2</v>
      </c>
      <c r="W112" s="15">
        <v>15.3</v>
      </c>
      <c r="X112" s="16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 s="3">
        <v>0</v>
      </c>
      <c r="AE112" s="4">
        <v>1</v>
      </c>
      <c r="AF112" s="4">
        <v>1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16">
        <v>20</v>
      </c>
      <c r="AO112">
        <v>65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10</v>
      </c>
      <c r="AW112" s="17">
        <v>0</v>
      </c>
      <c r="AX112">
        <v>5</v>
      </c>
      <c r="AY112">
        <v>2</v>
      </c>
      <c r="AZ112">
        <v>5</v>
      </c>
      <c r="BA112">
        <v>1</v>
      </c>
      <c r="BB112">
        <v>5</v>
      </c>
      <c r="BC112">
        <v>0</v>
      </c>
      <c r="BD112">
        <v>0</v>
      </c>
    </row>
    <row r="113" spans="1:56" ht="15.75" x14ac:dyDescent="0.25">
      <c r="A113" t="s">
        <v>160</v>
      </c>
      <c r="B113" s="20">
        <v>-111.622798</v>
      </c>
      <c r="C113" s="20">
        <v>45.603540000000002</v>
      </c>
      <c r="D113" s="20">
        <v>878825000</v>
      </c>
      <c r="E113" s="20">
        <v>5.1572300000000002</v>
      </c>
      <c r="F113" s="20">
        <v>106.185</v>
      </c>
      <c r="G113" s="20">
        <v>1625.2</v>
      </c>
      <c r="H113" s="20">
        <v>3.4423799999999997E-2</v>
      </c>
      <c r="I113" s="20">
        <f t="shared" si="4"/>
        <v>25901938.753427621</v>
      </c>
      <c r="J113" s="4" t="s">
        <v>160</v>
      </c>
      <c r="K113" s="7">
        <f t="shared" si="5"/>
        <v>25901938.753427621</v>
      </c>
      <c r="L113" s="7" t="str">
        <f t="shared" si="6"/>
        <v>yes</v>
      </c>
      <c r="M113" s="7" t="str">
        <f t="shared" si="7"/>
        <v>yes</v>
      </c>
      <c r="N113" s="4">
        <v>-111.622798</v>
      </c>
      <c r="O113" s="4">
        <v>45.603540000000002</v>
      </c>
      <c r="P113" s="4">
        <v>1624.9062419300001</v>
      </c>
      <c r="Q113" s="4">
        <v>6.9666256904599999</v>
      </c>
      <c r="R113" s="4">
        <v>104.894187927</v>
      </c>
      <c r="S113" s="4" t="s">
        <v>15</v>
      </c>
      <c r="T113" s="4" t="s">
        <v>86</v>
      </c>
      <c r="U113" s="15">
        <v>17.5</v>
      </c>
      <c r="V113" s="15">
        <v>67.2</v>
      </c>
      <c r="W113" s="15">
        <v>15.3</v>
      </c>
      <c r="X113" s="16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 s="3">
        <v>0</v>
      </c>
      <c r="AE113" s="4">
        <v>1</v>
      </c>
      <c r="AF113" s="4">
        <v>1</v>
      </c>
      <c r="AG113" s="4">
        <v>0</v>
      </c>
      <c r="AH113" s="4">
        <v>0</v>
      </c>
      <c r="AI113" s="4">
        <v>0</v>
      </c>
      <c r="AJ113" s="4">
        <v>0</v>
      </c>
      <c r="AK113" s="4">
        <v>1</v>
      </c>
      <c r="AL113" s="4">
        <v>0</v>
      </c>
      <c r="AM113" s="4">
        <v>1</v>
      </c>
      <c r="AN113" s="16">
        <v>10</v>
      </c>
      <c r="AO113">
        <v>15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50</v>
      </c>
      <c r="AW113" s="17">
        <v>0</v>
      </c>
      <c r="AX113">
        <v>0</v>
      </c>
      <c r="AY113">
        <v>0</v>
      </c>
      <c r="AZ113">
        <v>0</v>
      </c>
      <c r="BA113">
        <v>1</v>
      </c>
      <c r="BB113">
        <v>15</v>
      </c>
      <c r="BC113">
        <v>0</v>
      </c>
      <c r="BD113">
        <v>0</v>
      </c>
    </row>
    <row r="114" spans="1:56" ht="15.75" x14ac:dyDescent="0.25">
      <c r="A114" t="s">
        <v>161</v>
      </c>
      <c r="B114" s="20">
        <v>-111.622676</v>
      </c>
      <c r="C114" s="20">
        <v>45.603529999999999</v>
      </c>
      <c r="D114" s="20">
        <v>142647000</v>
      </c>
      <c r="E114" s="20">
        <v>5.4980099999999998</v>
      </c>
      <c r="F114" s="20">
        <v>110.277</v>
      </c>
      <c r="G114" s="20">
        <v>1623.79</v>
      </c>
      <c r="H114" s="20">
        <v>3.4423799999999997E-2</v>
      </c>
      <c r="I114" s="20">
        <f t="shared" si="4"/>
        <v>25901870.760597471</v>
      </c>
      <c r="J114" s="4" t="s">
        <v>161</v>
      </c>
      <c r="K114" s="7">
        <f t="shared" si="5"/>
        <v>25901870.760597471</v>
      </c>
      <c r="L114" s="7" t="str">
        <f t="shared" si="6"/>
        <v>yes</v>
      </c>
      <c r="M114" s="7" t="str">
        <f t="shared" si="7"/>
        <v>yes</v>
      </c>
      <c r="N114" s="4">
        <v>-111.622676</v>
      </c>
      <c r="O114" s="4">
        <v>45.603529999999999</v>
      </c>
      <c r="P114" s="4">
        <v>1623.6180156200001</v>
      </c>
      <c r="Q114" s="4">
        <v>6.9666256904599999</v>
      </c>
      <c r="R114" s="4">
        <v>104.894187927</v>
      </c>
      <c r="S114" s="4" t="s">
        <v>15</v>
      </c>
      <c r="T114" s="4" t="s">
        <v>86</v>
      </c>
      <c r="U114" s="15">
        <v>17.5</v>
      </c>
      <c r="V114" s="15">
        <v>67.2</v>
      </c>
      <c r="W114" s="15">
        <v>15.3</v>
      </c>
      <c r="X114" s="16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 s="3">
        <v>0</v>
      </c>
      <c r="AE114" s="4">
        <v>0</v>
      </c>
      <c r="AF114" s="4">
        <v>1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16">
        <v>0</v>
      </c>
      <c r="AO114">
        <v>40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20</v>
      </c>
      <c r="AW114" s="17">
        <v>0</v>
      </c>
      <c r="AX114">
        <v>5</v>
      </c>
      <c r="AY114">
        <v>1</v>
      </c>
      <c r="AZ114">
        <v>5</v>
      </c>
      <c r="BA114">
        <v>1</v>
      </c>
      <c r="BB114">
        <v>5</v>
      </c>
      <c r="BC114">
        <v>0</v>
      </c>
      <c r="BD114">
        <v>0</v>
      </c>
    </row>
    <row r="115" spans="1:56" ht="15.75" x14ac:dyDescent="0.25">
      <c r="A115" t="s">
        <v>162</v>
      </c>
      <c r="B115" s="20">
        <v>-111.62255399999999</v>
      </c>
      <c r="C115" s="20">
        <v>45.603520000000003</v>
      </c>
      <c r="D115" s="20">
        <v>-800177000</v>
      </c>
      <c r="E115" s="20">
        <v>5.79467</v>
      </c>
      <c r="F115" s="20">
        <v>114.1</v>
      </c>
      <c r="G115" s="20">
        <v>1622.32</v>
      </c>
      <c r="H115" s="20">
        <v>-0.79309099999999999</v>
      </c>
      <c r="I115" s="20">
        <f t="shared" si="4"/>
        <v>25901802.767881401</v>
      </c>
      <c r="J115" s="4" t="s">
        <v>162</v>
      </c>
      <c r="K115" s="7">
        <f t="shared" si="5"/>
        <v>25901802.767881401</v>
      </c>
      <c r="L115" s="7" t="str">
        <f t="shared" si="6"/>
        <v>yes</v>
      </c>
      <c r="M115" s="7" t="str">
        <f t="shared" si="7"/>
        <v>yes</v>
      </c>
      <c r="N115" s="4">
        <v>-111.62255399999999</v>
      </c>
      <c r="O115" s="4">
        <v>45.603520000000003</v>
      </c>
      <c r="P115" s="4">
        <v>1622.29579801</v>
      </c>
      <c r="Q115" s="4">
        <v>6.9666256904599999</v>
      </c>
      <c r="R115" s="4">
        <v>104.894187927</v>
      </c>
      <c r="S115" s="4" t="s">
        <v>15</v>
      </c>
      <c r="T115" s="4" t="s">
        <v>163</v>
      </c>
      <c r="U115" s="15">
        <v>28.5</v>
      </c>
      <c r="V115" s="15">
        <v>34.200000000000003</v>
      </c>
      <c r="W115" s="15">
        <v>37.299999999999997</v>
      </c>
      <c r="X115" s="16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 s="3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  <c r="AJ115" s="4">
        <v>0</v>
      </c>
      <c r="AK115" s="4">
        <v>1</v>
      </c>
      <c r="AL115" s="4">
        <v>0</v>
      </c>
      <c r="AM115" s="4">
        <v>1</v>
      </c>
      <c r="AN115" s="16">
        <v>0</v>
      </c>
      <c r="AO115">
        <v>60</v>
      </c>
      <c r="AP115">
        <v>0</v>
      </c>
      <c r="AQ115">
        <v>0</v>
      </c>
      <c r="AR115">
        <v>0</v>
      </c>
      <c r="AS115">
        <v>0</v>
      </c>
      <c r="AT115">
        <v>10</v>
      </c>
      <c r="AU115">
        <v>0</v>
      </c>
      <c r="AV115">
        <v>5</v>
      </c>
      <c r="AW115" s="17">
        <v>0</v>
      </c>
      <c r="AX115">
        <v>0</v>
      </c>
      <c r="AY115">
        <v>1</v>
      </c>
      <c r="AZ115">
        <v>5</v>
      </c>
      <c r="BA115">
        <v>1</v>
      </c>
      <c r="BB115">
        <v>10</v>
      </c>
      <c r="BC115">
        <v>0</v>
      </c>
      <c r="BD115">
        <v>0</v>
      </c>
    </row>
    <row r="116" spans="1:56" ht="15.75" x14ac:dyDescent="0.25">
      <c r="A116" t="s">
        <v>164</v>
      </c>
      <c r="B116" s="20">
        <v>-111.622432</v>
      </c>
      <c r="C116" s="20">
        <v>45.60351</v>
      </c>
      <c r="D116" s="20">
        <v>-1468590000</v>
      </c>
      <c r="E116" s="20">
        <v>6.1108000000000002</v>
      </c>
      <c r="F116" s="20">
        <v>116.86799999999999</v>
      </c>
      <c r="G116" s="20">
        <v>1620.9</v>
      </c>
      <c r="H116" s="20">
        <v>-0.79309099999999999</v>
      </c>
      <c r="I116" s="20">
        <f t="shared" si="4"/>
        <v>25901734.77527941</v>
      </c>
      <c r="J116" s="4" t="s">
        <v>164</v>
      </c>
      <c r="K116" s="7">
        <f t="shared" si="5"/>
        <v>25901734.77527941</v>
      </c>
      <c r="L116" s="7" t="str">
        <f t="shared" si="6"/>
        <v>yes</v>
      </c>
      <c r="M116" s="7" t="str">
        <f t="shared" si="7"/>
        <v>yes</v>
      </c>
      <c r="N116" s="4">
        <v>-111.622432</v>
      </c>
      <c r="O116" s="4">
        <v>45.60351</v>
      </c>
      <c r="P116" s="4">
        <v>1620.95240384</v>
      </c>
      <c r="Q116" s="4">
        <v>8.2021274566700004</v>
      </c>
      <c r="R116" s="4">
        <v>105.293006897</v>
      </c>
      <c r="S116" s="4" t="s">
        <v>15</v>
      </c>
      <c r="T116" s="4" t="s">
        <v>163</v>
      </c>
      <c r="U116" s="15">
        <v>28.5</v>
      </c>
      <c r="V116" s="15">
        <v>34.200000000000003</v>
      </c>
      <c r="W116" s="15">
        <v>37.299999999999997</v>
      </c>
      <c r="X116" s="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 s="3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  <c r="AJ116" s="4">
        <v>0</v>
      </c>
      <c r="AK116" s="4">
        <v>1</v>
      </c>
      <c r="AL116" s="4">
        <v>0</v>
      </c>
      <c r="AM116" s="4">
        <v>1</v>
      </c>
      <c r="AN116" s="16">
        <v>0</v>
      </c>
      <c r="AO116">
        <v>20</v>
      </c>
      <c r="AP116">
        <v>0</v>
      </c>
      <c r="AQ116">
        <v>0</v>
      </c>
      <c r="AR116">
        <v>0</v>
      </c>
      <c r="AS116">
        <v>0</v>
      </c>
      <c r="AT116">
        <v>35</v>
      </c>
      <c r="AU116">
        <v>0</v>
      </c>
      <c r="AV116">
        <v>25</v>
      </c>
      <c r="AW116" s="17">
        <v>0</v>
      </c>
      <c r="AX116">
        <v>0</v>
      </c>
      <c r="AY116">
        <v>0</v>
      </c>
      <c r="AZ116">
        <v>0</v>
      </c>
      <c r="BA116">
        <v>1</v>
      </c>
      <c r="BB116">
        <v>5</v>
      </c>
      <c r="BC116">
        <v>0</v>
      </c>
      <c r="BD116">
        <v>0</v>
      </c>
    </row>
    <row r="117" spans="1:56" ht="15.75" x14ac:dyDescent="0.25">
      <c r="A117" t="s">
        <v>165</v>
      </c>
      <c r="B117" s="20">
        <v>-111.62231</v>
      </c>
      <c r="C117" s="20">
        <v>45.603499999999997</v>
      </c>
      <c r="D117" s="20">
        <v>-1650590000</v>
      </c>
      <c r="E117" s="20">
        <v>6.4289899999999998</v>
      </c>
      <c r="F117" s="20">
        <v>118.842</v>
      </c>
      <c r="G117" s="20">
        <v>1619.55</v>
      </c>
      <c r="H117" s="20">
        <v>-1.6551499999999999</v>
      </c>
      <c r="I117" s="20">
        <f t="shared" si="4"/>
        <v>25901666.782791488</v>
      </c>
      <c r="J117" s="4" t="s">
        <v>165</v>
      </c>
      <c r="K117" s="7">
        <f t="shared" si="5"/>
        <v>25901666.782791488</v>
      </c>
      <c r="L117" s="7" t="str">
        <f t="shared" si="6"/>
        <v>yes</v>
      </c>
      <c r="M117" s="7" t="str">
        <f t="shared" si="7"/>
        <v>yes</v>
      </c>
      <c r="N117" s="4">
        <v>-111.62231</v>
      </c>
      <c r="O117" s="4">
        <v>45.603499999999997</v>
      </c>
      <c r="P117" s="4">
        <v>1619.58881124</v>
      </c>
      <c r="Q117" s="4">
        <v>8.2021274566700004</v>
      </c>
      <c r="R117" s="4">
        <v>105.293006897</v>
      </c>
      <c r="S117" s="4" t="s">
        <v>15</v>
      </c>
      <c r="T117" s="4" t="s">
        <v>163</v>
      </c>
      <c r="U117" s="15">
        <v>28.5</v>
      </c>
      <c r="V117" s="15">
        <v>34.200000000000003</v>
      </c>
      <c r="W117" s="15">
        <v>37.299999999999997</v>
      </c>
      <c r="X117" s="16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 s="3">
        <v>0</v>
      </c>
      <c r="AE117" s="4">
        <v>0</v>
      </c>
      <c r="AF117" s="4">
        <v>1</v>
      </c>
      <c r="AG117" s="4">
        <v>0</v>
      </c>
      <c r="AH117" s="4">
        <v>0</v>
      </c>
      <c r="AI117" s="4">
        <v>0</v>
      </c>
      <c r="AJ117" s="4">
        <v>0</v>
      </c>
      <c r="AK117" s="4">
        <v>1</v>
      </c>
      <c r="AL117" s="4">
        <v>0</v>
      </c>
      <c r="AM117" s="4">
        <v>1</v>
      </c>
      <c r="AN117" s="16">
        <v>0</v>
      </c>
      <c r="AO117">
        <v>15</v>
      </c>
      <c r="AP117">
        <v>0</v>
      </c>
      <c r="AQ117">
        <v>0</v>
      </c>
      <c r="AR117">
        <v>0</v>
      </c>
      <c r="AS117">
        <v>0</v>
      </c>
      <c r="AT117">
        <v>75</v>
      </c>
      <c r="AU117">
        <v>0</v>
      </c>
      <c r="AV117">
        <v>10</v>
      </c>
      <c r="AW117" s="17">
        <v>0</v>
      </c>
      <c r="AX117">
        <v>5</v>
      </c>
      <c r="AY117">
        <v>1</v>
      </c>
      <c r="AZ117">
        <v>5</v>
      </c>
      <c r="BA117">
        <v>0</v>
      </c>
      <c r="BB117">
        <v>0</v>
      </c>
      <c r="BC117">
        <v>0</v>
      </c>
      <c r="BD117">
        <v>0</v>
      </c>
    </row>
    <row r="118" spans="1:56" ht="15.75" x14ac:dyDescent="0.25">
      <c r="A118" t="s">
        <v>166</v>
      </c>
      <c r="B118" s="20">
        <v>-111.62300999999999</v>
      </c>
      <c r="C118" s="20">
        <v>45.603140000000003</v>
      </c>
      <c r="D118" s="20">
        <v>1716820000</v>
      </c>
      <c r="E118" s="20">
        <v>5.3282999999999996</v>
      </c>
      <c r="F118" s="20">
        <v>133.15700000000001</v>
      </c>
      <c r="G118" s="20">
        <v>1625.17</v>
      </c>
      <c r="H118" s="20">
        <v>1.13794</v>
      </c>
      <c r="I118" s="20">
        <f t="shared" si="4"/>
        <v>25901582.687836431</v>
      </c>
      <c r="J118" s="4" t="s">
        <v>166</v>
      </c>
      <c r="K118" s="7">
        <f t="shared" si="5"/>
        <v>25901582.687836431</v>
      </c>
      <c r="L118" s="7" t="str">
        <f t="shared" si="6"/>
        <v>yes</v>
      </c>
      <c r="M118" s="7" t="str">
        <f t="shared" si="7"/>
        <v>yes</v>
      </c>
      <c r="N118" s="4">
        <v>-111.62300999999999</v>
      </c>
      <c r="O118" s="4">
        <v>45.603140000000003</v>
      </c>
      <c r="P118" s="4">
        <v>1624.99580453</v>
      </c>
      <c r="Q118" s="4">
        <v>6.7868494987499997</v>
      </c>
      <c r="R118" s="4">
        <v>125.064094543</v>
      </c>
      <c r="S118" s="4" t="s">
        <v>15</v>
      </c>
      <c r="T118" s="4" t="s">
        <v>86</v>
      </c>
      <c r="U118" s="15">
        <v>17.5</v>
      </c>
      <c r="V118" s="15">
        <v>67.2</v>
      </c>
      <c r="W118" s="15">
        <v>15.3</v>
      </c>
      <c r="X118" s="16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 s="3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1</v>
      </c>
      <c r="AN118" s="16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65</v>
      </c>
      <c r="AW118" s="17">
        <v>0</v>
      </c>
      <c r="AX118">
        <v>0</v>
      </c>
      <c r="AY118">
        <v>2</v>
      </c>
      <c r="AZ118">
        <v>5</v>
      </c>
      <c r="BA118">
        <v>0</v>
      </c>
      <c r="BB118">
        <v>0</v>
      </c>
      <c r="BC118">
        <v>0</v>
      </c>
      <c r="BD118">
        <v>0</v>
      </c>
    </row>
    <row r="119" spans="1:56" ht="15.75" x14ac:dyDescent="0.25">
      <c r="A119" t="s">
        <v>167</v>
      </c>
      <c r="B119" s="20">
        <v>-111.622992</v>
      </c>
      <c r="C119" s="20">
        <v>45.603222000000002</v>
      </c>
      <c r="D119" s="20">
        <v>1931910000</v>
      </c>
      <c r="E119" s="20">
        <v>5.3007</v>
      </c>
      <c r="F119" s="20">
        <v>129.108</v>
      </c>
      <c r="G119" s="20">
        <v>1625.65</v>
      </c>
      <c r="H119" s="20">
        <v>1.5861799999999999</v>
      </c>
      <c r="I119" s="20">
        <f t="shared" si="4"/>
        <v>25901667.499325901</v>
      </c>
      <c r="J119" s="4" t="s">
        <v>167</v>
      </c>
      <c r="K119" s="7">
        <f t="shared" si="5"/>
        <v>25901667.499325901</v>
      </c>
      <c r="L119" s="7" t="str">
        <f t="shared" si="6"/>
        <v>yes</v>
      </c>
      <c r="M119" s="7" t="str">
        <f t="shared" si="7"/>
        <v>yes</v>
      </c>
      <c r="N119" s="4">
        <v>-111.622992</v>
      </c>
      <c r="O119" s="4">
        <v>45.603222000000002</v>
      </c>
      <c r="P119" s="4">
        <v>1625.3918678299999</v>
      </c>
      <c r="Q119" s="4">
        <v>6.7868494987499997</v>
      </c>
      <c r="R119" s="4">
        <v>125.064094543</v>
      </c>
      <c r="S119" s="4" t="s">
        <v>15</v>
      </c>
      <c r="T119" s="4" t="s">
        <v>86</v>
      </c>
      <c r="U119" s="15">
        <v>17.5</v>
      </c>
      <c r="V119" s="15">
        <v>67.2</v>
      </c>
      <c r="W119" s="15">
        <v>15.3</v>
      </c>
      <c r="X119" s="16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 s="3">
        <v>0</v>
      </c>
      <c r="AE119" s="4">
        <v>1</v>
      </c>
      <c r="AF119" s="4">
        <v>1</v>
      </c>
      <c r="AG119" s="4">
        <v>1</v>
      </c>
      <c r="AH119" s="4">
        <v>0</v>
      </c>
      <c r="AI119" s="4">
        <v>0</v>
      </c>
      <c r="AJ119" s="4">
        <v>0</v>
      </c>
      <c r="AK119" s="4">
        <v>1</v>
      </c>
      <c r="AL119" s="4">
        <v>0</v>
      </c>
      <c r="AM119" s="4">
        <v>1</v>
      </c>
      <c r="AN119" s="16">
        <v>5</v>
      </c>
      <c r="AO119">
        <v>10</v>
      </c>
      <c r="AP119">
        <v>5</v>
      </c>
      <c r="AQ119">
        <v>0</v>
      </c>
      <c r="AR119">
        <v>0</v>
      </c>
      <c r="AS119">
        <v>0</v>
      </c>
      <c r="AT119">
        <v>10</v>
      </c>
      <c r="AU119">
        <v>0</v>
      </c>
      <c r="AV119">
        <v>50</v>
      </c>
      <c r="AW119" s="17">
        <v>0</v>
      </c>
      <c r="AX119">
        <v>0</v>
      </c>
      <c r="AY119">
        <v>3</v>
      </c>
      <c r="AZ119">
        <v>5</v>
      </c>
      <c r="BA119">
        <v>0</v>
      </c>
      <c r="BB119">
        <v>0</v>
      </c>
      <c r="BC119">
        <v>0</v>
      </c>
      <c r="BD119">
        <v>0</v>
      </c>
    </row>
    <row r="120" spans="1:56" ht="15.75" x14ac:dyDescent="0.25">
      <c r="A120" t="s">
        <v>168</v>
      </c>
      <c r="B120" s="20">
        <v>-111.622974</v>
      </c>
      <c r="C120" s="20">
        <v>45.603304000000001</v>
      </c>
      <c r="D120" s="20">
        <v>2593250000</v>
      </c>
      <c r="E120" s="20">
        <v>5.2693000000000003</v>
      </c>
      <c r="F120" s="20">
        <v>125.08499999999999</v>
      </c>
      <c r="G120" s="20">
        <v>1626.17</v>
      </c>
      <c r="H120" s="20">
        <v>1.5861799999999999</v>
      </c>
      <c r="I120" s="20">
        <f t="shared" si="4"/>
        <v>25901752.310924184</v>
      </c>
      <c r="J120" s="4" t="s">
        <v>168</v>
      </c>
      <c r="K120" s="7">
        <f t="shared" si="5"/>
        <v>25901752.310924184</v>
      </c>
      <c r="L120" s="7" t="str">
        <f t="shared" si="6"/>
        <v>yes</v>
      </c>
      <c r="M120" s="7" t="str">
        <f t="shared" si="7"/>
        <v>yes</v>
      </c>
      <c r="N120" s="4">
        <v>-111.622974</v>
      </c>
      <c r="O120" s="4">
        <v>45.603304000000001</v>
      </c>
      <c r="P120" s="4">
        <v>1625.78269312</v>
      </c>
      <c r="Q120" s="4">
        <v>6.7352437972999999</v>
      </c>
      <c r="R120" s="4">
        <v>113.448921204</v>
      </c>
      <c r="S120" s="4" t="s">
        <v>15</v>
      </c>
      <c r="T120" s="4" t="s">
        <v>86</v>
      </c>
      <c r="U120" s="15">
        <v>17.5</v>
      </c>
      <c r="V120" s="15">
        <v>67.2</v>
      </c>
      <c r="W120" s="15">
        <v>15.3</v>
      </c>
      <c r="X120" s="16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 s="3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1</v>
      </c>
      <c r="AJ120" s="4">
        <v>0</v>
      </c>
      <c r="AK120" s="4">
        <v>0</v>
      </c>
      <c r="AL120" s="4">
        <v>0</v>
      </c>
      <c r="AM120" s="4">
        <v>1</v>
      </c>
      <c r="AN120" s="16">
        <v>0</v>
      </c>
      <c r="AO120">
        <v>20</v>
      </c>
      <c r="AP120">
        <v>0</v>
      </c>
      <c r="AQ120">
        <v>0</v>
      </c>
      <c r="AR120">
        <v>5</v>
      </c>
      <c r="AS120">
        <v>0</v>
      </c>
      <c r="AT120">
        <v>0</v>
      </c>
      <c r="AU120">
        <v>0</v>
      </c>
      <c r="AV120">
        <v>25</v>
      </c>
      <c r="AW120" s="17">
        <v>0</v>
      </c>
      <c r="AX120">
        <v>25</v>
      </c>
      <c r="AY120">
        <v>3</v>
      </c>
      <c r="AZ120">
        <v>15</v>
      </c>
      <c r="BA120">
        <v>1</v>
      </c>
      <c r="BB120">
        <v>5</v>
      </c>
      <c r="BC120">
        <v>0</v>
      </c>
      <c r="BD120">
        <v>0</v>
      </c>
    </row>
    <row r="121" spans="1:56" ht="15.75" x14ac:dyDescent="0.25">
      <c r="A121" t="s">
        <v>169</v>
      </c>
      <c r="B121" s="20">
        <v>-111.622956</v>
      </c>
      <c r="C121" s="20">
        <v>45.603386</v>
      </c>
      <c r="D121" s="20">
        <v>2940860000</v>
      </c>
      <c r="E121" s="20">
        <v>5.1124700000000001</v>
      </c>
      <c r="F121" s="20">
        <v>118.19199999999999</v>
      </c>
      <c r="G121" s="20">
        <v>1626.4</v>
      </c>
      <c r="H121" s="20">
        <v>1.5861799999999999</v>
      </c>
      <c r="I121" s="20">
        <f t="shared" si="4"/>
        <v>25901837.122631267</v>
      </c>
      <c r="J121" s="4" t="s">
        <v>169</v>
      </c>
      <c r="K121" s="7">
        <f t="shared" si="5"/>
        <v>25901837.122631267</v>
      </c>
      <c r="L121" s="7" t="str">
        <f t="shared" si="6"/>
        <v>yes</v>
      </c>
      <c r="M121" s="7" t="str">
        <f t="shared" si="7"/>
        <v>yes</v>
      </c>
      <c r="N121" s="4">
        <v>-111.622956</v>
      </c>
      <c r="O121" s="4">
        <v>45.603386</v>
      </c>
      <c r="P121" s="4">
        <v>1626.1708540300001</v>
      </c>
      <c r="Q121" s="4">
        <v>6.7352437972999999</v>
      </c>
      <c r="R121" s="4">
        <v>113.448921204</v>
      </c>
      <c r="S121" s="4" t="s">
        <v>15</v>
      </c>
      <c r="T121" s="4" t="s">
        <v>86</v>
      </c>
      <c r="U121" s="15">
        <v>17.5</v>
      </c>
      <c r="V121" s="15">
        <v>67.2</v>
      </c>
      <c r="W121" s="15">
        <v>15.3</v>
      </c>
      <c r="X121" s="16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 s="3">
        <v>0</v>
      </c>
      <c r="AE121" s="4">
        <v>1</v>
      </c>
      <c r="AF121" s="4">
        <v>1</v>
      </c>
      <c r="AG121" s="4">
        <v>0</v>
      </c>
      <c r="AH121" s="4">
        <v>0</v>
      </c>
      <c r="AI121" s="4">
        <v>1</v>
      </c>
      <c r="AJ121" s="4">
        <v>0</v>
      </c>
      <c r="AK121" s="4">
        <v>0</v>
      </c>
      <c r="AL121" s="4">
        <v>0</v>
      </c>
      <c r="AM121" s="4">
        <v>0</v>
      </c>
      <c r="AN121" s="16">
        <v>20</v>
      </c>
      <c r="AO121">
        <v>25</v>
      </c>
      <c r="AP121">
        <v>0</v>
      </c>
      <c r="AQ121">
        <v>0</v>
      </c>
      <c r="AR121">
        <v>5</v>
      </c>
      <c r="AS121">
        <v>0</v>
      </c>
      <c r="AT121">
        <v>0</v>
      </c>
      <c r="AU121">
        <v>0</v>
      </c>
      <c r="AV121">
        <v>0</v>
      </c>
      <c r="AW121" s="17">
        <v>0</v>
      </c>
      <c r="AX121">
        <v>20</v>
      </c>
      <c r="AY121">
        <v>1</v>
      </c>
      <c r="AZ121">
        <v>5</v>
      </c>
      <c r="BA121">
        <v>0</v>
      </c>
      <c r="BB121">
        <v>0</v>
      </c>
      <c r="BC121">
        <v>0</v>
      </c>
      <c r="BD121">
        <v>0</v>
      </c>
    </row>
    <row r="122" spans="1:56" ht="15.75" x14ac:dyDescent="0.25">
      <c r="A122" t="s">
        <v>170</v>
      </c>
      <c r="B122" s="20">
        <v>-111.622938</v>
      </c>
      <c r="C122" s="20">
        <v>45.603467999999999</v>
      </c>
      <c r="D122" s="20">
        <v>2619300000</v>
      </c>
      <c r="E122" s="20">
        <v>4.8906599999999996</v>
      </c>
      <c r="F122" s="20">
        <v>110.378</v>
      </c>
      <c r="G122" s="20">
        <v>1626.43</v>
      </c>
      <c r="H122" s="20">
        <v>1.5861799999999999</v>
      </c>
      <c r="I122" s="20">
        <f t="shared" si="4"/>
        <v>25901921.934447154</v>
      </c>
      <c r="J122" s="4" t="s">
        <v>170</v>
      </c>
      <c r="K122" s="7">
        <f t="shared" si="5"/>
        <v>25901921.934447154</v>
      </c>
      <c r="L122" s="7" t="str">
        <f t="shared" si="6"/>
        <v>yes</v>
      </c>
      <c r="M122" s="7" t="str">
        <f t="shared" si="7"/>
        <v>yes</v>
      </c>
      <c r="N122" s="4">
        <v>-111.622938</v>
      </c>
      <c r="O122" s="4">
        <v>45.603467999999999</v>
      </c>
      <c r="P122" s="4">
        <v>1626.1973496999999</v>
      </c>
      <c r="Q122" s="4">
        <v>6.7352437972999999</v>
      </c>
      <c r="R122" s="4">
        <v>113.448921204</v>
      </c>
      <c r="S122" s="4" t="s">
        <v>15</v>
      </c>
      <c r="T122" s="4" t="s">
        <v>86</v>
      </c>
      <c r="U122" s="15">
        <v>17.5</v>
      </c>
      <c r="V122" s="15">
        <v>67.2</v>
      </c>
      <c r="W122" s="15">
        <v>15.3</v>
      </c>
      <c r="X122" s="16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 s="3">
        <v>0</v>
      </c>
      <c r="AE122" s="4">
        <v>1</v>
      </c>
      <c r="AF122" s="4">
        <v>1</v>
      </c>
      <c r="AG122" s="4">
        <v>0</v>
      </c>
      <c r="AH122" s="4">
        <v>0</v>
      </c>
      <c r="AI122" s="4">
        <v>1</v>
      </c>
      <c r="AJ122" s="4">
        <v>0</v>
      </c>
      <c r="AK122" s="4">
        <v>1</v>
      </c>
      <c r="AL122" s="4">
        <v>0</v>
      </c>
      <c r="AM122" s="4">
        <v>0</v>
      </c>
      <c r="AN122" s="16">
        <v>15</v>
      </c>
      <c r="AO122">
        <v>25</v>
      </c>
      <c r="AP122">
        <v>0</v>
      </c>
      <c r="AQ122">
        <v>0</v>
      </c>
      <c r="AR122">
        <v>1</v>
      </c>
      <c r="AS122">
        <v>0</v>
      </c>
      <c r="AT122">
        <v>5</v>
      </c>
      <c r="AU122">
        <v>0</v>
      </c>
      <c r="AV122">
        <v>0</v>
      </c>
      <c r="AW122" s="17">
        <v>0</v>
      </c>
      <c r="AX122">
        <v>10</v>
      </c>
      <c r="AY122">
        <v>2</v>
      </c>
      <c r="AZ122">
        <v>1</v>
      </c>
      <c r="BA122">
        <v>0</v>
      </c>
      <c r="BB122">
        <v>0</v>
      </c>
      <c r="BC122">
        <v>0</v>
      </c>
      <c r="BD122">
        <v>0</v>
      </c>
    </row>
    <row r="123" spans="1:56" ht="15.75" x14ac:dyDescent="0.25">
      <c r="A123" t="s">
        <v>171</v>
      </c>
      <c r="B123" s="20">
        <v>-111.622896</v>
      </c>
      <c r="C123" s="20">
        <v>45.603651999999997</v>
      </c>
      <c r="D123" s="20">
        <v>341965000</v>
      </c>
      <c r="E123" s="20">
        <v>4.44808</v>
      </c>
      <c r="F123" s="20">
        <v>103.464</v>
      </c>
      <c r="G123" s="20">
        <v>1626.3</v>
      </c>
      <c r="H123" s="20">
        <v>3.4423799999999997E-2</v>
      </c>
      <c r="I123" s="20">
        <f t="shared" si="4"/>
        <v>25902111.49704852</v>
      </c>
      <c r="J123" s="4" t="s">
        <v>171</v>
      </c>
      <c r="K123" s="7">
        <f t="shared" si="5"/>
        <v>25902111.49704852</v>
      </c>
      <c r="L123" s="7" t="str">
        <f t="shared" si="6"/>
        <v>yes</v>
      </c>
      <c r="M123" s="7" t="str">
        <f t="shared" si="7"/>
        <v>yes</v>
      </c>
      <c r="N123" s="4">
        <v>-111.622896</v>
      </c>
      <c r="O123" s="4">
        <v>45.603651999999997</v>
      </c>
      <c r="P123" s="4">
        <v>1626.12842284</v>
      </c>
      <c r="Q123" s="4">
        <v>6.2667908668500001</v>
      </c>
      <c r="R123" s="4">
        <v>95.080574035599994</v>
      </c>
      <c r="S123" s="4" t="s">
        <v>15</v>
      </c>
      <c r="T123" s="4" t="s">
        <v>86</v>
      </c>
      <c r="U123" s="15">
        <v>17.5</v>
      </c>
      <c r="V123" s="15">
        <v>67.2</v>
      </c>
      <c r="W123" s="15">
        <v>15.3</v>
      </c>
      <c r="X123" s="16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 s="3">
        <v>0</v>
      </c>
      <c r="AE123" s="4">
        <v>1</v>
      </c>
      <c r="AF123" s="4">
        <v>1</v>
      </c>
      <c r="AG123" s="4">
        <v>0</v>
      </c>
      <c r="AH123" s="4">
        <v>0</v>
      </c>
      <c r="AI123" s="4">
        <v>0</v>
      </c>
      <c r="AJ123" s="4">
        <v>0</v>
      </c>
      <c r="AK123" s="4">
        <v>1</v>
      </c>
      <c r="AL123" s="4">
        <v>0</v>
      </c>
      <c r="AM123" s="4">
        <v>0</v>
      </c>
      <c r="AN123" s="16">
        <v>15</v>
      </c>
      <c r="AO123">
        <v>30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 s="17">
        <v>0</v>
      </c>
      <c r="AX123">
        <v>20</v>
      </c>
      <c r="AY123">
        <v>1</v>
      </c>
      <c r="AZ123">
        <v>5</v>
      </c>
      <c r="BA123">
        <v>0</v>
      </c>
      <c r="BB123">
        <v>0</v>
      </c>
      <c r="BC123">
        <v>0</v>
      </c>
      <c r="BD123">
        <v>0</v>
      </c>
    </row>
    <row r="124" spans="1:56" ht="15.75" x14ac:dyDescent="0.25">
      <c r="A124" t="s">
        <v>172</v>
      </c>
      <c r="B124" s="20">
        <v>-111.622872</v>
      </c>
      <c r="C124" s="20">
        <v>45.603754000000002</v>
      </c>
      <c r="D124" s="20">
        <v>-1120510000</v>
      </c>
      <c r="E124" s="20">
        <v>4.3086000000000002</v>
      </c>
      <c r="F124" s="20">
        <v>115.80200000000001</v>
      </c>
      <c r="G124" s="20">
        <v>1626.18</v>
      </c>
      <c r="H124" s="20">
        <v>-0.75866699999999998</v>
      </c>
      <c r="I124" s="20">
        <f t="shared" si="4"/>
        <v>25902216.247887198</v>
      </c>
      <c r="J124" s="4" t="s">
        <v>172</v>
      </c>
      <c r="K124" s="7">
        <f t="shared" si="5"/>
        <v>25902216.247887198</v>
      </c>
      <c r="L124" s="7" t="str">
        <f t="shared" si="6"/>
        <v>yes</v>
      </c>
      <c r="M124" s="7" t="str">
        <f t="shared" si="7"/>
        <v>yes</v>
      </c>
      <c r="N124" s="4">
        <v>-111.622872</v>
      </c>
      <c r="O124" s="4">
        <v>45.603754000000002</v>
      </c>
      <c r="P124" s="4">
        <v>1626.01334563</v>
      </c>
      <c r="Q124" s="4">
        <v>5.9016275405899998</v>
      </c>
      <c r="R124" s="4">
        <v>130.07855224599999</v>
      </c>
      <c r="S124" s="4" t="s">
        <v>15</v>
      </c>
      <c r="T124" s="4" t="s">
        <v>86</v>
      </c>
      <c r="U124" s="15">
        <v>17.5</v>
      </c>
      <c r="V124" s="15">
        <v>67.2</v>
      </c>
      <c r="W124" s="15">
        <v>15.3</v>
      </c>
      <c r="X124" s="16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 s="3">
        <v>0</v>
      </c>
      <c r="AE124" s="4">
        <v>1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1</v>
      </c>
      <c r="AL124" s="4">
        <v>0</v>
      </c>
      <c r="AM124" s="4">
        <v>1</v>
      </c>
      <c r="AN124" s="16">
        <v>10</v>
      </c>
      <c r="AO124">
        <v>15</v>
      </c>
      <c r="AP124">
        <v>0</v>
      </c>
      <c r="AQ124">
        <v>0</v>
      </c>
      <c r="AR124">
        <v>0</v>
      </c>
      <c r="AS124">
        <v>0</v>
      </c>
      <c r="AT124">
        <v>10</v>
      </c>
      <c r="AU124">
        <v>0</v>
      </c>
      <c r="AV124">
        <v>10</v>
      </c>
      <c r="AW124" s="17">
        <v>0</v>
      </c>
      <c r="AX124">
        <v>15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</row>
    <row r="125" spans="1:56" ht="15.75" x14ac:dyDescent="0.25">
      <c r="A125" t="s">
        <v>173</v>
      </c>
      <c r="B125" s="20">
        <v>-111.622848</v>
      </c>
      <c r="C125" s="20">
        <v>45.603856</v>
      </c>
      <c r="D125" s="20">
        <v>-2007350000</v>
      </c>
      <c r="E125" s="20">
        <v>4.2163399999999998</v>
      </c>
      <c r="F125" s="20">
        <v>129.06800000000001</v>
      </c>
      <c r="G125" s="20">
        <v>1626.19</v>
      </c>
      <c r="H125" s="20">
        <v>-0.75866699999999998</v>
      </c>
      <c r="I125" s="20">
        <f t="shared" si="4"/>
        <v>25902320.998887841</v>
      </c>
      <c r="J125" s="4" t="s">
        <v>173</v>
      </c>
      <c r="K125" s="7">
        <f t="shared" si="5"/>
        <v>25902320.998887841</v>
      </c>
      <c r="L125" s="7" t="str">
        <f t="shared" si="6"/>
        <v>yes</v>
      </c>
      <c r="M125" s="7" t="str">
        <f t="shared" si="7"/>
        <v>yes</v>
      </c>
      <c r="N125" s="4">
        <v>-111.622848</v>
      </c>
      <c r="O125" s="4">
        <v>45.603856</v>
      </c>
      <c r="P125" s="4">
        <v>1626.0082235499999</v>
      </c>
      <c r="Q125" s="4">
        <v>5.9016275405899998</v>
      </c>
      <c r="R125" s="4">
        <v>130.07855224599999</v>
      </c>
      <c r="S125" s="4" t="s">
        <v>15</v>
      </c>
      <c r="T125" s="4" t="s">
        <v>86</v>
      </c>
      <c r="U125" s="15">
        <v>17.5</v>
      </c>
      <c r="V125" s="15">
        <v>67.2</v>
      </c>
      <c r="W125" s="15">
        <v>15.3</v>
      </c>
      <c r="X125" s="16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 s="3">
        <v>0</v>
      </c>
      <c r="AE125" s="4">
        <v>1</v>
      </c>
      <c r="AF125" s="4">
        <v>0</v>
      </c>
      <c r="AG125" s="4">
        <v>1</v>
      </c>
      <c r="AH125" s="4">
        <v>0</v>
      </c>
      <c r="AI125" s="4">
        <v>1</v>
      </c>
      <c r="AJ125" s="4">
        <v>0</v>
      </c>
      <c r="AK125" s="4">
        <v>0</v>
      </c>
      <c r="AL125" s="4">
        <v>0</v>
      </c>
      <c r="AM125" s="4">
        <v>1</v>
      </c>
      <c r="AN125" s="16">
        <v>10</v>
      </c>
      <c r="AO125">
        <v>0</v>
      </c>
      <c r="AP125">
        <v>5</v>
      </c>
      <c r="AQ125">
        <v>0</v>
      </c>
      <c r="AR125">
        <v>5</v>
      </c>
      <c r="AS125">
        <v>0</v>
      </c>
      <c r="AT125">
        <v>0</v>
      </c>
      <c r="AU125">
        <v>0</v>
      </c>
      <c r="AV125">
        <v>10</v>
      </c>
      <c r="AW125" s="17">
        <v>0</v>
      </c>
      <c r="AX125">
        <v>40</v>
      </c>
      <c r="AY125">
        <v>1</v>
      </c>
      <c r="AZ125">
        <v>5</v>
      </c>
      <c r="BA125">
        <v>1</v>
      </c>
      <c r="BB125">
        <v>5</v>
      </c>
      <c r="BC125">
        <v>1</v>
      </c>
      <c r="BD125">
        <v>5</v>
      </c>
    </row>
    <row r="126" spans="1:56" ht="15.75" x14ac:dyDescent="0.25">
      <c r="A126" t="s">
        <v>174</v>
      </c>
      <c r="B126" s="20">
        <v>-111.62282399999999</v>
      </c>
      <c r="C126" s="20">
        <v>45.603957999999999</v>
      </c>
      <c r="D126" s="20">
        <v>-921974000</v>
      </c>
      <c r="E126" s="20">
        <v>4.4051600000000004</v>
      </c>
      <c r="F126" s="20">
        <v>142.04300000000001</v>
      </c>
      <c r="G126" s="20">
        <v>1626.87</v>
      </c>
      <c r="H126" s="20">
        <v>-0.75866699999999998</v>
      </c>
      <c r="I126" s="20">
        <f t="shared" si="4"/>
        <v>25902425.750050452</v>
      </c>
      <c r="J126" s="4" t="s">
        <v>174</v>
      </c>
      <c r="K126" s="7">
        <f t="shared" si="5"/>
        <v>25902425.750050452</v>
      </c>
      <c r="L126" s="7" t="str">
        <f t="shared" si="6"/>
        <v>yes</v>
      </c>
      <c r="M126" s="7" t="str">
        <f t="shared" si="7"/>
        <v>yes</v>
      </c>
      <c r="N126" s="4">
        <v>-111.62282399999999</v>
      </c>
      <c r="O126" s="4">
        <v>45.603957999999999</v>
      </c>
      <c r="P126" s="4">
        <v>1626.74172454</v>
      </c>
      <c r="Q126" s="4">
        <v>5.9016275405899998</v>
      </c>
      <c r="R126" s="4">
        <v>130.07855224599999</v>
      </c>
      <c r="S126" s="4" t="s">
        <v>15</v>
      </c>
      <c r="T126" s="4" t="s">
        <v>86</v>
      </c>
      <c r="U126" s="15">
        <v>17.5</v>
      </c>
      <c r="V126" s="15">
        <v>67.2</v>
      </c>
      <c r="W126" s="15">
        <v>15.3</v>
      </c>
      <c r="X126" s="1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 s="3">
        <v>0</v>
      </c>
      <c r="AE126" s="4">
        <v>1</v>
      </c>
      <c r="AF126" s="4">
        <v>1</v>
      </c>
      <c r="AG126" s="4">
        <v>0</v>
      </c>
      <c r="AH126" s="4">
        <v>0</v>
      </c>
      <c r="AI126" s="4">
        <v>0</v>
      </c>
      <c r="AJ126" s="4">
        <v>0</v>
      </c>
      <c r="AK126" s="4">
        <v>1</v>
      </c>
      <c r="AL126" s="4">
        <v>0</v>
      </c>
      <c r="AM126" s="4">
        <v>1</v>
      </c>
      <c r="AN126" s="16">
        <v>15</v>
      </c>
      <c r="AO126">
        <v>10</v>
      </c>
      <c r="AP126">
        <v>0</v>
      </c>
      <c r="AQ126">
        <v>0</v>
      </c>
      <c r="AR126">
        <v>0</v>
      </c>
      <c r="AS126">
        <v>0</v>
      </c>
      <c r="AT126">
        <v>5</v>
      </c>
      <c r="AU126">
        <v>0</v>
      </c>
      <c r="AV126">
        <v>25</v>
      </c>
      <c r="AW126" s="17">
        <v>0</v>
      </c>
      <c r="AX126">
        <v>15</v>
      </c>
      <c r="AY126">
        <v>3</v>
      </c>
      <c r="AZ126">
        <v>5</v>
      </c>
      <c r="BA126">
        <v>2</v>
      </c>
      <c r="BB126">
        <v>10</v>
      </c>
      <c r="BC126">
        <v>0</v>
      </c>
      <c r="BD126">
        <v>0</v>
      </c>
    </row>
    <row r="127" spans="1:56" ht="15.75" x14ac:dyDescent="0.25">
      <c r="A127" t="s">
        <v>175</v>
      </c>
      <c r="B127" s="20">
        <v>-111.6228</v>
      </c>
      <c r="C127" s="20">
        <v>45.604059999999997</v>
      </c>
      <c r="D127" s="20">
        <v>851835000</v>
      </c>
      <c r="E127" s="20">
        <v>4.6561199999999996</v>
      </c>
      <c r="F127" s="20">
        <v>153.26</v>
      </c>
      <c r="G127" s="20">
        <v>1627.88</v>
      </c>
      <c r="H127" s="20">
        <v>0.13793900000000001</v>
      </c>
      <c r="I127" s="20">
        <f t="shared" si="4"/>
        <v>25902530.501375042</v>
      </c>
      <c r="J127" s="4" t="s">
        <v>175</v>
      </c>
      <c r="K127" s="7">
        <f t="shared" si="5"/>
        <v>25902530.501375042</v>
      </c>
      <c r="L127" s="7" t="str">
        <f t="shared" si="6"/>
        <v>yes</v>
      </c>
      <c r="M127" s="7" t="str">
        <f t="shared" si="7"/>
        <v>yes</v>
      </c>
      <c r="N127" s="4">
        <v>-111.6228</v>
      </c>
      <c r="O127" s="4">
        <v>45.604059999999997</v>
      </c>
      <c r="P127" s="4">
        <v>1627.6669177900001</v>
      </c>
      <c r="Q127" s="4">
        <v>5.5926914215099996</v>
      </c>
      <c r="R127" s="4">
        <v>152.19198608400001</v>
      </c>
      <c r="S127" s="4" t="s">
        <v>15</v>
      </c>
      <c r="T127" s="4" t="s">
        <v>86</v>
      </c>
      <c r="U127" s="15">
        <v>17.5</v>
      </c>
      <c r="V127" s="15">
        <v>67.2</v>
      </c>
      <c r="W127" s="15">
        <v>15.3</v>
      </c>
      <c r="X127" s="16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 s="3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16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80</v>
      </c>
      <c r="AW127" s="17">
        <v>0</v>
      </c>
      <c r="AX127">
        <v>5</v>
      </c>
      <c r="AY127">
        <v>3</v>
      </c>
      <c r="AZ127">
        <v>10</v>
      </c>
      <c r="BA127">
        <v>1</v>
      </c>
      <c r="BB127">
        <v>5</v>
      </c>
      <c r="BC127">
        <v>1</v>
      </c>
      <c r="BD127">
        <v>10</v>
      </c>
    </row>
    <row r="128" spans="1:56" ht="15.75" x14ac:dyDescent="0.25">
      <c r="A128" t="s">
        <v>176</v>
      </c>
      <c r="B128" s="20">
        <v>-111.65768</v>
      </c>
      <c r="C128" s="20">
        <v>45.608080000000001</v>
      </c>
      <c r="D128" s="20">
        <v>4094280000</v>
      </c>
      <c r="E128" s="20">
        <v>12.104900000000001</v>
      </c>
      <c r="F128" s="20">
        <v>297.47000000000003</v>
      </c>
      <c r="G128" s="20">
        <v>1650.05</v>
      </c>
      <c r="H128" s="20">
        <v>1.24133</v>
      </c>
      <c r="I128" s="20">
        <f t="shared" si="4"/>
        <v>25923294.880177688</v>
      </c>
      <c r="J128" s="7" t="s">
        <v>176</v>
      </c>
      <c r="K128" s="7">
        <f t="shared" si="5"/>
        <v>25923294.880177688</v>
      </c>
      <c r="L128" s="7" t="str">
        <f t="shared" si="6"/>
        <v>yes</v>
      </c>
      <c r="M128" s="7" t="str">
        <f t="shared" si="7"/>
        <v>yes</v>
      </c>
      <c r="N128" s="7">
        <v>-111.65768</v>
      </c>
      <c r="O128" s="7">
        <v>45.608080000000001</v>
      </c>
      <c r="P128" s="7">
        <v>1649.85081504</v>
      </c>
      <c r="Q128" s="7">
        <v>15.2644758224</v>
      </c>
      <c r="R128" s="7">
        <v>288.72180175800003</v>
      </c>
      <c r="S128" s="7" t="s">
        <v>15</v>
      </c>
      <c r="T128" s="7" t="s">
        <v>86</v>
      </c>
      <c r="U128" s="8">
        <v>17.5</v>
      </c>
      <c r="V128" s="8">
        <v>67.2</v>
      </c>
      <c r="W128" s="8">
        <v>15.3</v>
      </c>
      <c r="X128" s="9">
        <v>0</v>
      </c>
      <c r="Y128" s="10">
        <v>0</v>
      </c>
      <c r="Z128" s="10">
        <v>0</v>
      </c>
      <c r="AA128" s="10">
        <v>1</v>
      </c>
      <c r="AB128" s="10">
        <v>0</v>
      </c>
      <c r="AC128" s="10">
        <v>0</v>
      </c>
      <c r="AD128" s="11">
        <v>1</v>
      </c>
      <c r="AE128" s="7">
        <v>1</v>
      </c>
      <c r="AF128" s="7">
        <v>1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9">
        <v>10</v>
      </c>
      <c r="AO128" s="10">
        <v>20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2">
        <v>30</v>
      </c>
      <c r="AX128">
        <v>0</v>
      </c>
      <c r="AY128">
        <v>6</v>
      </c>
      <c r="AZ128">
        <v>20</v>
      </c>
      <c r="BA128">
        <v>1</v>
      </c>
      <c r="BB128">
        <v>5</v>
      </c>
      <c r="BC128">
        <v>0</v>
      </c>
      <c r="BD128">
        <v>0</v>
      </c>
    </row>
    <row r="129" spans="1:56" ht="15.75" x14ac:dyDescent="0.25">
      <c r="A129" t="s">
        <v>177</v>
      </c>
      <c r="B129" s="20">
        <v>-111.65756</v>
      </c>
      <c r="C129" s="20">
        <v>45.608061999999997</v>
      </c>
      <c r="D129" s="20">
        <v>9109170000</v>
      </c>
      <c r="E129" s="20">
        <v>11.545500000000001</v>
      </c>
      <c r="F129" s="20">
        <v>302.43799999999999</v>
      </c>
      <c r="G129" s="20">
        <v>1653.36</v>
      </c>
      <c r="H129" s="20">
        <v>3.8276400000000002</v>
      </c>
      <c r="I129" s="20">
        <f t="shared" si="4"/>
        <v>25923218.682937145</v>
      </c>
      <c r="J129" s="7" t="s">
        <v>177</v>
      </c>
      <c r="K129" s="7">
        <f t="shared" si="5"/>
        <v>25923218.682937145</v>
      </c>
      <c r="L129" s="7" t="str">
        <f t="shared" si="6"/>
        <v>yes</v>
      </c>
      <c r="M129" s="7" t="str">
        <f t="shared" si="7"/>
        <v>yes</v>
      </c>
      <c r="N129" s="7">
        <v>-111.65756</v>
      </c>
      <c r="O129" s="7">
        <v>45.608061999999997</v>
      </c>
      <c r="P129" s="7">
        <v>1652.2627446500001</v>
      </c>
      <c r="Q129" s="7">
        <v>15.2644758224</v>
      </c>
      <c r="R129" s="7">
        <v>288.72180175800003</v>
      </c>
      <c r="S129" s="7" t="s">
        <v>15</v>
      </c>
      <c r="T129" s="7" t="s">
        <v>86</v>
      </c>
      <c r="U129" s="8">
        <v>17.5</v>
      </c>
      <c r="V129" s="8">
        <v>67.2</v>
      </c>
      <c r="W129" s="8">
        <v>15.3</v>
      </c>
      <c r="X129" s="9">
        <v>0</v>
      </c>
      <c r="Y129" s="10">
        <v>0</v>
      </c>
      <c r="Z129" s="10">
        <v>0</v>
      </c>
      <c r="AA129" s="10">
        <v>1</v>
      </c>
      <c r="AB129" s="10">
        <v>0</v>
      </c>
      <c r="AC129" s="10">
        <v>0</v>
      </c>
      <c r="AD129" s="11">
        <v>1</v>
      </c>
      <c r="AE129" s="7">
        <v>1</v>
      </c>
      <c r="AF129" s="7">
        <v>1</v>
      </c>
      <c r="AG129" s="7">
        <v>0</v>
      </c>
      <c r="AH129" s="7">
        <v>0</v>
      </c>
      <c r="AI129" s="7">
        <v>0</v>
      </c>
      <c r="AJ129" s="7">
        <v>1</v>
      </c>
      <c r="AK129" s="7">
        <v>0</v>
      </c>
      <c r="AL129" s="7">
        <v>0</v>
      </c>
      <c r="AM129" s="7">
        <v>0</v>
      </c>
      <c r="AN129" s="9">
        <v>15</v>
      </c>
      <c r="AO129" s="10">
        <v>10</v>
      </c>
      <c r="AP129" s="10">
        <v>0</v>
      </c>
      <c r="AQ129" s="10">
        <v>0</v>
      </c>
      <c r="AR129" s="10">
        <v>0</v>
      </c>
      <c r="AS129" s="10">
        <v>5</v>
      </c>
      <c r="AT129" s="10">
        <v>0</v>
      </c>
      <c r="AU129" s="10">
        <v>0</v>
      </c>
      <c r="AV129" s="10">
        <v>0</v>
      </c>
      <c r="AW129" s="12">
        <v>15</v>
      </c>
      <c r="AX129">
        <v>10</v>
      </c>
      <c r="AY129">
        <v>5</v>
      </c>
      <c r="AZ129">
        <v>15</v>
      </c>
      <c r="BA129">
        <v>1</v>
      </c>
      <c r="BB129">
        <v>5</v>
      </c>
      <c r="BC129">
        <v>0</v>
      </c>
      <c r="BD129">
        <v>0</v>
      </c>
    </row>
    <row r="130" spans="1:56" ht="15.75" x14ac:dyDescent="0.25">
      <c r="A130" t="s">
        <v>178</v>
      </c>
      <c r="B130" s="20">
        <v>-111.65743999999999</v>
      </c>
      <c r="C130" s="20">
        <v>45.608044</v>
      </c>
      <c r="D130" s="20">
        <v>9125610000</v>
      </c>
      <c r="E130" s="20">
        <v>10.518800000000001</v>
      </c>
      <c r="F130" s="20">
        <v>305.24200000000002</v>
      </c>
      <c r="G130" s="20">
        <v>1655.71</v>
      </c>
      <c r="H130" s="20">
        <v>3.8276400000000002</v>
      </c>
      <c r="I130" s="20">
        <f t="shared" si="4"/>
        <v>25923142.485852577</v>
      </c>
      <c r="J130" s="7" t="s">
        <v>178</v>
      </c>
      <c r="K130" s="7">
        <f t="shared" si="5"/>
        <v>25923142.485852577</v>
      </c>
      <c r="L130" s="7" t="str">
        <f t="shared" si="6"/>
        <v>yes</v>
      </c>
      <c r="M130" s="7" t="str">
        <f t="shared" si="7"/>
        <v>yes</v>
      </c>
      <c r="N130" s="7">
        <v>-111.65743999999999</v>
      </c>
      <c r="O130" s="7">
        <v>45.608044</v>
      </c>
      <c r="P130" s="7">
        <v>1654.53951583</v>
      </c>
      <c r="Q130" s="7">
        <v>10.910694122300001</v>
      </c>
      <c r="R130" s="7">
        <v>297.664306641</v>
      </c>
      <c r="S130" s="7" t="s">
        <v>15</v>
      </c>
      <c r="T130" s="7" t="s">
        <v>86</v>
      </c>
      <c r="U130" s="8">
        <v>17.5</v>
      </c>
      <c r="V130" s="8">
        <v>67.2</v>
      </c>
      <c r="W130" s="8">
        <v>15.3</v>
      </c>
      <c r="X130" s="9">
        <v>0</v>
      </c>
      <c r="Y130" s="10">
        <v>0</v>
      </c>
      <c r="Z130" s="10">
        <v>0</v>
      </c>
      <c r="AA130" s="10">
        <v>1</v>
      </c>
      <c r="AB130" s="10">
        <v>0</v>
      </c>
      <c r="AC130" s="10">
        <v>0</v>
      </c>
      <c r="AD130" s="11">
        <v>1</v>
      </c>
      <c r="AE130" s="7">
        <v>1</v>
      </c>
      <c r="AF130" s="7">
        <v>1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9">
        <v>10</v>
      </c>
      <c r="AO130" s="10">
        <v>15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0</v>
      </c>
      <c r="AV130" s="10">
        <v>0</v>
      </c>
      <c r="AW130" s="12">
        <v>40</v>
      </c>
      <c r="AX130">
        <v>5</v>
      </c>
      <c r="AY130">
        <v>4</v>
      </c>
      <c r="AZ130">
        <v>15</v>
      </c>
      <c r="BA130">
        <v>0</v>
      </c>
      <c r="BB130">
        <v>0</v>
      </c>
      <c r="BC130">
        <v>0</v>
      </c>
      <c r="BD130">
        <v>0</v>
      </c>
    </row>
    <row r="131" spans="1:56" ht="15.75" x14ac:dyDescent="0.25">
      <c r="A131" t="s">
        <v>179</v>
      </c>
      <c r="B131" s="20">
        <v>-111.65732</v>
      </c>
      <c r="C131" s="20">
        <v>45.608026000000002</v>
      </c>
      <c r="D131" s="20">
        <v>5134180000</v>
      </c>
      <c r="E131" s="20">
        <v>9.1356400000000004</v>
      </c>
      <c r="F131" s="20">
        <v>305.92700000000002</v>
      </c>
      <c r="G131" s="20">
        <v>1657.19</v>
      </c>
      <c r="H131" s="20">
        <v>3.62073</v>
      </c>
      <c r="I131" s="20">
        <f t="shared" ref="I131:I194" si="8">(B131*C131+1)^2</f>
        <v>25923066.288923994</v>
      </c>
      <c r="J131" s="7" t="s">
        <v>179</v>
      </c>
      <c r="K131" s="7">
        <f t="shared" ref="K131:K194" si="9">(N131*O131+1)^2</f>
        <v>25923066.288923994</v>
      </c>
      <c r="L131" s="7" t="str">
        <f t="shared" ref="L131:L194" si="10">IF(I131=K131, "yes", "no")</f>
        <v>yes</v>
      </c>
      <c r="M131" s="7" t="str">
        <f t="shared" ref="M131:M194" si="11">IF(J131=A131, "yes", "no")</f>
        <v>yes</v>
      </c>
      <c r="N131" s="7">
        <v>-111.65732</v>
      </c>
      <c r="O131" s="7">
        <v>45.608026000000002</v>
      </c>
      <c r="P131" s="7">
        <v>1656.8131190900001</v>
      </c>
      <c r="Q131" s="7">
        <v>10.910694122300001</v>
      </c>
      <c r="R131" s="7">
        <v>297.664306641</v>
      </c>
      <c r="S131" s="7" t="s">
        <v>15</v>
      </c>
      <c r="T131" s="7" t="s">
        <v>86</v>
      </c>
      <c r="U131" s="8">
        <v>17.5</v>
      </c>
      <c r="V131" s="8">
        <v>67.2</v>
      </c>
      <c r="W131" s="8">
        <v>15.3</v>
      </c>
      <c r="X131" s="9">
        <v>0</v>
      </c>
      <c r="Y131" s="10">
        <v>0</v>
      </c>
      <c r="Z131" s="10">
        <v>0</v>
      </c>
      <c r="AA131" s="10">
        <v>1</v>
      </c>
      <c r="AB131" s="10">
        <v>0</v>
      </c>
      <c r="AC131" s="10">
        <v>0</v>
      </c>
      <c r="AD131" s="11">
        <v>0</v>
      </c>
      <c r="AE131" s="7">
        <v>1</v>
      </c>
      <c r="AF131" s="7">
        <v>1</v>
      </c>
      <c r="AG131" s="7">
        <v>0</v>
      </c>
      <c r="AH131" s="7">
        <v>0</v>
      </c>
      <c r="AI131" s="7">
        <v>0</v>
      </c>
      <c r="AJ131" s="7">
        <v>1</v>
      </c>
      <c r="AK131" s="7">
        <v>0</v>
      </c>
      <c r="AL131" s="7">
        <v>0</v>
      </c>
      <c r="AM131" s="7">
        <v>1</v>
      </c>
      <c r="AN131" s="9">
        <v>15</v>
      </c>
      <c r="AO131" s="10">
        <v>25</v>
      </c>
      <c r="AP131" s="10">
        <v>0</v>
      </c>
      <c r="AQ131" s="10">
        <v>0</v>
      </c>
      <c r="AR131" s="10">
        <v>0</v>
      </c>
      <c r="AS131" s="10">
        <v>5</v>
      </c>
      <c r="AT131" s="10">
        <v>0</v>
      </c>
      <c r="AU131" s="10">
        <v>0</v>
      </c>
      <c r="AV131" s="10">
        <v>5</v>
      </c>
      <c r="AW131" s="12">
        <v>0</v>
      </c>
      <c r="AX131">
        <v>30</v>
      </c>
      <c r="AY131">
        <v>4</v>
      </c>
      <c r="AZ131">
        <v>15</v>
      </c>
      <c r="BA131">
        <v>1</v>
      </c>
      <c r="BB131">
        <v>5</v>
      </c>
      <c r="BC131">
        <v>0</v>
      </c>
      <c r="BD131">
        <v>0</v>
      </c>
    </row>
    <row r="132" spans="1:56" ht="15.75" x14ac:dyDescent="0.25">
      <c r="A132" t="s">
        <v>180</v>
      </c>
      <c r="B132" s="20">
        <v>-111.6572</v>
      </c>
      <c r="C132" s="20">
        <v>45.608007999999998</v>
      </c>
      <c r="D132" s="20">
        <v>3346960000</v>
      </c>
      <c r="E132" s="20">
        <v>7.5067700000000004</v>
      </c>
      <c r="F132" s="20">
        <v>305.96100000000001</v>
      </c>
      <c r="G132" s="20">
        <v>1658.73</v>
      </c>
      <c r="H132" s="20">
        <v>3.62073</v>
      </c>
      <c r="I132" s="20">
        <f t="shared" si="8"/>
        <v>25922990.092151381</v>
      </c>
      <c r="J132" s="7" t="s">
        <v>180</v>
      </c>
      <c r="K132" s="7">
        <f t="shared" si="9"/>
        <v>25922990.092151381</v>
      </c>
      <c r="L132" s="7" t="str">
        <f t="shared" si="10"/>
        <v>yes</v>
      </c>
      <c r="M132" s="7" t="str">
        <f t="shared" si="11"/>
        <v>yes</v>
      </c>
      <c r="N132" s="7">
        <v>-111.6572</v>
      </c>
      <c r="O132" s="7">
        <v>45.608007999999998</v>
      </c>
      <c r="P132" s="7">
        <v>1658.25260983</v>
      </c>
      <c r="Q132" s="7">
        <v>10.910694122300001</v>
      </c>
      <c r="R132" s="7">
        <v>297.664306641</v>
      </c>
      <c r="S132" s="7" t="s">
        <v>15</v>
      </c>
      <c r="T132" s="7" t="s">
        <v>86</v>
      </c>
      <c r="U132" s="8">
        <v>17.5</v>
      </c>
      <c r="V132" s="8">
        <v>67.2</v>
      </c>
      <c r="W132" s="8">
        <v>15.3</v>
      </c>
      <c r="X132" s="9">
        <v>0</v>
      </c>
      <c r="Y132" s="10">
        <v>0</v>
      </c>
      <c r="Z132" s="10">
        <v>0</v>
      </c>
      <c r="AA132" s="10">
        <v>1</v>
      </c>
      <c r="AB132" s="10">
        <v>0</v>
      </c>
      <c r="AC132" s="10">
        <v>0</v>
      </c>
      <c r="AD132" s="11">
        <v>1</v>
      </c>
      <c r="AE132" s="7">
        <v>1</v>
      </c>
      <c r="AF132" s="7">
        <v>1</v>
      </c>
      <c r="AG132" s="7">
        <v>0</v>
      </c>
      <c r="AH132" s="7">
        <v>0</v>
      </c>
      <c r="AI132" s="7">
        <v>0</v>
      </c>
      <c r="AJ132" s="7">
        <v>1</v>
      </c>
      <c r="AK132" s="7">
        <v>0</v>
      </c>
      <c r="AL132" s="7">
        <v>0</v>
      </c>
      <c r="AM132" s="7">
        <v>0</v>
      </c>
      <c r="AN132" s="9">
        <v>15</v>
      </c>
      <c r="AO132" s="10">
        <v>5</v>
      </c>
      <c r="AP132" s="10">
        <v>0</v>
      </c>
      <c r="AQ132" s="10">
        <v>0</v>
      </c>
      <c r="AR132" s="10">
        <v>0</v>
      </c>
      <c r="AS132" s="10">
        <v>5</v>
      </c>
      <c r="AT132" s="10">
        <v>0</v>
      </c>
      <c r="AU132" s="10">
        <v>0</v>
      </c>
      <c r="AV132" s="10">
        <v>0</v>
      </c>
      <c r="AW132" s="12">
        <v>20</v>
      </c>
      <c r="AX132">
        <v>30</v>
      </c>
      <c r="AY132">
        <v>4</v>
      </c>
      <c r="AZ132">
        <v>10</v>
      </c>
      <c r="BA132">
        <v>1</v>
      </c>
      <c r="BB132">
        <v>5</v>
      </c>
      <c r="BC132">
        <v>0</v>
      </c>
      <c r="BD132">
        <v>0</v>
      </c>
    </row>
    <row r="133" spans="1:56" ht="15.75" x14ac:dyDescent="0.25">
      <c r="A133" t="s">
        <v>181</v>
      </c>
      <c r="B133" s="20">
        <v>-111.65707999999999</v>
      </c>
      <c r="C133" s="20">
        <v>45.607990000000001</v>
      </c>
      <c r="D133" s="20">
        <v>6322120000</v>
      </c>
      <c r="E133" s="20">
        <v>5.22342</v>
      </c>
      <c r="F133" s="20">
        <v>297.27999999999997</v>
      </c>
      <c r="G133" s="20">
        <v>1660</v>
      </c>
      <c r="H133" s="20">
        <v>4.9655800000000001</v>
      </c>
      <c r="I133" s="20">
        <f t="shared" si="8"/>
        <v>25922913.895534739</v>
      </c>
      <c r="J133" s="7" t="s">
        <v>181</v>
      </c>
      <c r="K133" s="7">
        <f t="shared" si="9"/>
        <v>25922913.895534739</v>
      </c>
      <c r="L133" s="7" t="str">
        <f t="shared" si="10"/>
        <v>yes</v>
      </c>
      <c r="M133" s="7" t="str">
        <f t="shared" si="11"/>
        <v>yes</v>
      </c>
      <c r="N133" s="7">
        <v>-111.65707999999999</v>
      </c>
      <c r="O133" s="7">
        <v>45.607990000000001</v>
      </c>
      <c r="P133" s="7">
        <v>1659.5006250700001</v>
      </c>
      <c r="Q133" s="7">
        <v>2.8841915130600002</v>
      </c>
      <c r="R133" s="7">
        <v>342.65737915</v>
      </c>
      <c r="S133" s="7" t="s">
        <v>15</v>
      </c>
      <c r="T133" s="7" t="s">
        <v>86</v>
      </c>
      <c r="U133" s="8">
        <v>17.5</v>
      </c>
      <c r="V133" s="8">
        <v>67.2</v>
      </c>
      <c r="W133" s="8">
        <v>15.3</v>
      </c>
      <c r="X133" s="9">
        <v>0</v>
      </c>
      <c r="Y133" s="10">
        <v>0</v>
      </c>
      <c r="Z133" s="10">
        <v>0</v>
      </c>
      <c r="AA133" s="10">
        <v>1</v>
      </c>
      <c r="AB133" s="10">
        <v>0</v>
      </c>
      <c r="AC133" s="10">
        <v>0</v>
      </c>
      <c r="AD133" s="11">
        <v>0</v>
      </c>
      <c r="AE133" s="7">
        <v>1</v>
      </c>
      <c r="AF133" s="7">
        <v>1</v>
      </c>
      <c r="AG133" s="7">
        <v>0</v>
      </c>
      <c r="AH133" s="7">
        <v>0</v>
      </c>
      <c r="AI133" s="7">
        <v>0</v>
      </c>
      <c r="AJ133" s="7">
        <v>1</v>
      </c>
      <c r="AK133" s="7">
        <v>0</v>
      </c>
      <c r="AL133" s="7">
        <v>0</v>
      </c>
      <c r="AM133" s="7">
        <v>1</v>
      </c>
      <c r="AN133" s="9">
        <v>20</v>
      </c>
      <c r="AO133" s="10">
        <v>40</v>
      </c>
      <c r="AP133" s="10">
        <v>0</v>
      </c>
      <c r="AQ133" s="10">
        <v>0</v>
      </c>
      <c r="AR133" s="10">
        <v>0</v>
      </c>
      <c r="AS133" s="10">
        <v>10</v>
      </c>
      <c r="AT133" s="10">
        <v>0</v>
      </c>
      <c r="AU133" s="10">
        <v>0</v>
      </c>
      <c r="AV133" s="10">
        <v>5</v>
      </c>
      <c r="AW133" s="12">
        <v>0</v>
      </c>
      <c r="AX133">
        <v>5</v>
      </c>
      <c r="AY133">
        <v>2</v>
      </c>
      <c r="AZ133">
        <v>5</v>
      </c>
      <c r="BA133">
        <v>1</v>
      </c>
      <c r="BB133">
        <v>5</v>
      </c>
      <c r="BC133">
        <v>0</v>
      </c>
      <c r="BD133">
        <v>0</v>
      </c>
    </row>
    <row r="134" spans="1:56" ht="15.75" x14ac:dyDescent="0.25">
      <c r="A134" t="s">
        <v>182</v>
      </c>
      <c r="B134" s="20">
        <v>-111.65694999999999</v>
      </c>
      <c r="C134" s="20">
        <v>45.607970000000002</v>
      </c>
      <c r="D134" s="20">
        <v>8972360000</v>
      </c>
      <c r="E134" s="20">
        <v>2.9128699999999998</v>
      </c>
      <c r="F134" s="20">
        <v>274.10000000000002</v>
      </c>
      <c r="G134" s="20">
        <v>1661.26</v>
      </c>
      <c r="H134" s="20">
        <v>4.9655800000000001</v>
      </c>
      <c r="I134" s="20">
        <f t="shared" si="8"/>
        <v>25922830.780880634</v>
      </c>
      <c r="J134" s="7" t="s">
        <v>182</v>
      </c>
      <c r="K134" s="7">
        <f t="shared" si="9"/>
        <v>25922830.780880634</v>
      </c>
      <c r="L134" s="7" t="str">
        <f t="shared" si="10"/>
        <v>yes</v>
      </c>
      <c r="M134" s="7" t="str">
        <f t="shared" si="11"/>
        <v>yes</v>
      </c>
      <c r="N134" s="7">
        <v>-111.65694999999999</v>
      </c>
      <c r="O134" s="7">
        <v>45.607970000000002</v>
      </c>
      <c r="P134" s="7">
        <v>1660.36204709</v>
      </c>
      <c r="Q134" s="7">
        <v>2.8841915130600002</v>
      </c>
      <c r="R134" s="7">
        <v>342.65737915</v>
      </c>
      <c r="S134" s="7" t="s">
        <v>15</v>
      </c>
      <c r="T134" s="7" t="s">
        <v>86</v>
      </c>
      <c r="U134" s="8">
        <v>17.5</v>
      </c>
      <c r="V134" s="8">
        <v>67.2</v>
      </c>
      <c r="W134" s="8">
        <v>15.3</v>
      </c>
      <c r="X134" s="9">
        <v>0</v>
      </c>
      <c r="Y134" s="10">
        <v>0</v>
      </c>
      <c r="Z134" s="10">
        <v>0</v>
      </c>
      <c r="AA134" s="10">
        <v>1</v>
      </c>
      <c r="AB134" s="10">
        <v>0</v>
      </c>
      <c r="AC134" s="10">
        <v>0</v>
      </c>
      <c r="AD134" s="11">
        <v>1</v>
      </c>
      <c r="AE134" s="7">
        <v>1</v>
      </c>
      <c r="AF134" s="7">
        <v>1</v>
      </c>
      <c r="AG134" s="7">
        <v>0</v>
      </c>
      <c r="AH134" s="7">
        <v>0</v>
      </c>
      <c r="AI134" s="7">
        <v>0</v>
      </c>
      <c r="AJ134" s="7">
        <v>1</v>
      </c>
      <c r="AK134" s="7">
        <v>0</v>
      </c>
      <c r="AL134" s="7">
        <v>0</v>
      </c>
      <c r="AM134" s="7">
        <v>1</v>
      </c>
      <c r="AN134" s="9">
        <v>15</v>
      </c>
      <c r="AO134" s="10">
        <v>10</v>
      </c>
      <c r="AP134" s="10">
        <v>0</v>
      </c>
      <c r="AQ134" s="10">
        <v>0</v>
      </c>
      <c r="AR134" s="10">
        <v>0</v>
      </c>
      <c r="AS134" s="10">
        <v>5</v>
      </c>
      <c r="AT134" s="10">
        <v>0</v>
      </c>
      <c r="AU134" s="10">
        <v>0</v>
      </c>
      <c r="AV134" s="10">
        <v>1</v>
      </c>
      <c r="AW134" s="12">
        <v>5</v>
      </c>
      <c r="AX134">
        <v>10</v>
      </c>
      <c r="AY134">
        <v>5</v>
      </c>
      <c r="AZ134">
        <v>20</v>
      </c>
      <c r="BA134">
        <v>1</v>
      </c>
      <c r="BB134">
        <v>5</v>
      </c>
      <c r="BC134">
        <v>0</v>
      </c>
      <c r="BD134">
        <v>0</v>
      </c>
    </row>
    <row r="135" spans="1:56" ht="15.75" x14ac:dyDescent="0.25">
      <c r="A135" t="s">
        <v>183</v>
      </c>
      <c r="B135" s="20">
        <v>-111.65682</v>
      </c>
      <c r="C135" s="20">
        <v>45.607950000000002</v>
      </c>
      <c r="D135" s="20">
        <v>6412820000</v>
      </c>
      <c r="E135" s="20">
        <v>4.4144800000000002</v>
      </c>
      <c r="F135" s="20">
        <v>185.745</v>
      </c>
      <c r="G135" s="20">
        <v>1660.04</v>
      </c>
      <c r="H135" s="20">
        <v>4.9655800000000001</v>
      </c>
      <c r="I135" s="20">
        <f t="shared" si="8"/>
        <v>25922747.666412715</v>
      </c>
      <c r="J135" s="7" t="s">
        <v>183</v>
      </c>
      <c r="K135" s="7">
        <f t="shared" si="9"/>
        <v>25922747.666412715</v>
      </c>
      <c r="L135" s="7" t="str">
        <f t="shared" si="10"/>
        <v>yes</v>
      </c>
      <c r="M135" s="7" t="str">
        <f t="shared" si="11"/>
        <v>yes</v>
      </c>
      <c r="N135" s="7">
        <v>-111.65682</v>
      </c>
      <c r="O135" s="7">
        <v>45.607950000000002</v>
      </c>
      <c r="P135" s="7">
        <v>1659.2107471899999</v>
      </c>
      <c r="Q135" s="7">
        <v>2.8841915130600002</v>
      </c>
      <c r="R135" s="7">
        <v>342.65737915</v>
      </c>
      <c r="S135" s="7" t="s">
        <v>15</v>
      </c>
      <c r="T135" s="7" t="s">
        <v>86</v>
      </c>
      <c r="U135" s="8">
        <v>17.5</v>
      </c>
      <c r="V135" s="8">
        <v>67.2</v>
      </c>
      <c r="W135" s="8">
        <v>15.3</v>
      </c>
      <c r="X135" s="9">
        <v>0</v>
      </c>
      <c r="Y135" s="10">
        <v>0</v>
      </c>
      <c r="Z135" s="10">
        <v>0</v>
      </c>
      <c r="AA135" s="10">
        <v>1</v>
      </c>
      <c r="AB135" s="10">
        <v>0</v>
      </c>
      <c r="AC135" s="10">
        <v>0</v>
      </c>
      <c r="AD135" s="11">
        <v>1</v>
      </c>
      <c r="AE135" s="7">
        <v>1</v>
      </c>
      <c r="AF135" s="7">
        <v>1</v>
      </c>
      <c r="AG135" s="7">
        <v>0</v>
      </c>
      <c r="AH135" s="7">
        <v>0</v>
      </c>
      <c r="AI135" s="7">
        <v>0</v>
      </c>
      <c r="AJ135" s="7">
        <v>1</v>
      </c>
      <c r="AK135" s="7">
        <v>0</v>
      </c>
      <c r="AL135" s="7">
        <v>0</v>
      </c>
      <c r="AM135" s="7">
        <v>1</v>
      </c>
      <c r="AN135" s="9">
        <v>15</v>
      </c>
      <c r="AO135" s="10">
        <v>10</v>
      </c>
      <c r="AP135" s="10">
        <v>0</v>
      </c>
      <c r="AQ135" s="10">
        <v>0</v>
      </c>
      <c r="AR135" s="10">
        <v>0</v>
      </c>
      <c r="AS135" s="10">
        <v>5</v>
      </c>
      <c r="AT135" s="10">
        <v>0</v>
      </c>
      <c r="AU135" s="10">
        <v>0</v>
      </c>
      <c r="AV135" s="10">
        <v>5</v>
      </c>
      <c r="AW135" s="12">
        <v>10</v>
      </c>
      <c r="AX135">
        <v>15</v>
      </c>
      <c r="AY135">
        <v>5</v>
      </c>
      <c r="AZ135">
        <v>10</v>
      </c>
      <c r="BA135">
        <v>1</v>
      </c>
      <c r="BB135">
        <v>1</v>
      </c>
      <c r="BC135">
        <v>0</v>
      </c>
      <c r="BD135">
        <v>0</v>
      </c>
    </row>
    <row r="136" spans="1:56" ht="15.75" x14ac:dyDescent="0.25">
      <c r="A136" t="s">
        <v>184</v>
      </c>
      <c r="B136" s="20">
        <v>-111.65669</v>
      </c>
      <c r="C136" s="20">
        <v>45.607930000000003</v>
      </c>
      <c r="D136" s="20">
        <v>4404180000</v>
      </c>
      <c r="E136" s="20">
        <v>6.2940199999999997</v>
      </c>
      <c r="F136" s="20">
        <v>111.238</v>
      </c>
      <c r="G136" s="20">
        <v>1658.7</v>
      </c>
      <c r="H136" s="20">
        <v>1.93103</v>
      </c>
      <c r="I136" s="20">
        <f t="shared" si="8"/>
        <v>25922664.552130997</v>
      </c>
      <c r="J136" s="7" t="s">
        <v>184</v>
      </c>
      <c r="K136" s="7">
        <f t="shared" si="9"/>
        <v>25922664.552130997</v>
      </c>
      <c r="L136" s="7" t="str">
        <f t="shared" si="10"/>
        <v>yes</v>
      </c>
      <c r="M136" s="7" t="str">
        <f t="shared" si="11"/>
        <v>yes</v>
      </c>
      <c r="N136" s="7">
        <v>-111.65669</v>
      </c>
      <c r="O136" s="7">
        <v>45.607930000000003</v>
      </c>
      <c r="P136" s="7">
        <v>1658.0068448</v>
      </c>
      <c r="Q136" s="7">
        <v>7.95133495331</v>
      </c>
      <c r="R136" s="7">
        <v>96.497932434099994</v>
      </c>
      <c r="S136" s="7" t="s">
        <v>15</v>
      </c>
      <c r="T136" s="7" t="s">
        <v>86</v>
      </c>
      <c r="U136" s="8">
        <v>17.5</v>
      </c>
      <c r="V136" s="8">
        <v>67.2</v>
      </c>
      <c r="W136" s="8">
        <v>15.3</v>
      </c>
      <c r="X136" s="9">
        <v>0</v>
      </c>
      <c r="Y136" s="10">
        <v>0</v>
      </c>
      <c r="Z136" s="10">
        <v>0</v>
      </c>
      <c r="AA136" s="10">
        <v>1</v>
      </c>
      <c r="AB136" s="10">
        <v>0</v>
      </c>
      <c r="AC136" s="10">
        <v>0</v>
      </c>
      <c r="AD136" s="11">
        <v>0</v>
      </c>
      <c r="AE136" s="7">
        <v>1</v>
      </c>
      <c r="AF136" s="7">
        <v>1</v>
      </c>
      <c r="AG136" s="7">
        <v>0</v>
      </c>
      <c r="AH136" s="7">
        <v>0</v>
      </c>
      <c r="AI136" s="7">
        <v>1</v>
      </c>
      <c r="AJ136" s="7">
        <v>0</v>
      </c>
      <c r="AK136" s="7">
        <v>0</v>
      </c>
      <c r="AL136" s="7">
        <v>0</v>
      </c>
      <c r="AM136" s="7">
        <v>1</v>
      </c>
      <c r="AN136" s="9">
        <v>10</v>
      </c>
      <c r="AO136" s="10">
        <v>5</v>
      </c>
      <c r="AP136" s="10">
        <v>0</v>
      </c>
      <c r="AQ136" s="10">
        <v>0</v>
      </c>
      <c r="AR136" s="10">
        <v>5</v>
      </c>
      <c r="AS136" s="10">
        <v>0</v>
      </c>
      <c r="AT136" s="10">
        <v>0</v>
      </c>
      <c r="AU136" s="10">
        <v>0</v>
      </c>
      <c r="AV136" s="10">
        <v>20</v>
      </c>
      <c r="AW136" s="12">
        <v>0</v>
      </c>
      <c r="AX136">
        <v>20</v>
      </c>
      <c r="AY136">
        <v>3</v>
      </c>
      <c r="AZ136">
        <v>10</v>
      </c>
      <c r="BA136">
        <v>1</v>
      </c>
      <c r="BB136">
        <v>10</v>
      </c>
      <c r="BC136">
        <v>0</v>
      </c>
      <c r="BD136">
        <v>0</v>
      </c>
    </row>
    <row r="137" spans="1:56" ht="15.75" x14ac:dyDescent="0.25">
      <c r="A137" t="s">
        <v>185</v>
      </c>
      <c r="B137" s="20">
        <v>-111.65656</v>
      </c>
      <c r="C137" s="20">
        <v>45.607909999999997</v>
      </c>
      <c r="D137" s="20">
        <v>1758290000</v>
      </c>
      <c r="E137" s="20">
        <v>7.4484500000000002</v>
      </c>
      <c r="F137" s="20">
        <v>105.4</v>
      </c>
      <c r="G137" s="20">
        <v>1656.59</v>
      </c>
      <c r="H137" s="20">
        <v>4.37927</v>
      </c>
      <c r="I137" s="20">
        <f t="shared" si="8"/>
        <v>25922581.438035466</v>
      </c>
      <c r="J137" s="7" t="s">
        <v>185</v>
      </c>
      <c r="K137" s="7">
        <f t="shared" si="9"/>
        <v>25922581.438035466</v>
      </c>
      <c r="L137" s="7" t="str">
        <f t="shared" si="10"/>
        <v>yes</v>
      </c>
      <c r="M137" s="7" t="str">
        <f t="shared" si="11"/>
        <v>yes</v>
      </c>
      <c r="N137" s="7">
        <v>-111.65656</v>
      </c>
      <c r="O137" s="7">
        <v>45.607909999999997</v>
      </c>
      <c r="P137" s="7">
        <v>1656.3068782400001</v>
      </c>
      <c r="Q137" s="7">
        <v>7.95133495331</v>
      </c>
      <c r="R137" s="7">
        <v>96.497932434099994</v>
      </c>
      <c r="S137" s="7" t="s">
        <v>16</v>
      </c>
      <c r="T137" s="7" t="s">
        <v>46</v>
      </c>
      <c r="U137" s="8">
        <v>10</v>
      </c>
      <c r="V137" s="8">
        <v>66.3</v>
      </c>
      <c r="W137" s="8">
        <v>23.7</v>
      </c>
      <c r="X137" s="9">
        <v>0</v>
      </c>
      <c r="Y137" s="10">
        <v>0</v>
      </c>
      <c r="Z137" s="10">
        <v>0</v>
      </c>
      <c r="AA137" s="10">
        <v>0</v>
      </c>
      <c r="AB137" s="10">
        <v>1</v>
      </c>
      <c r="AC137" s="10">
        <v>0</v>
      </c>
      <c r="AD137" s="11">
        <v>1</v>
      </c>
      <c r="AE137" s="7">
        <v>1</v>
      </c>
      <c r="AF137" s="7">
        <v>1</v>
      </c>
      <c r="AG137" s="7">
        <v>1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1</v>
      </c>
      <c r="AN137" s="9">
        <v>5</v>
      </c>
      <c r="AO137" s="10">
        <v>25</v>
      </c>
      <c r="AP137" s="10">
        <v>5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10</v>
      </c>
      <c r="AW137" s="12">
        <v>5</v>
      </c>
      <c r="AX137">
        <v>20</v>
      </c>
      <c r="AY137">
        <v>1</v>
      </c>
      <c r="AZ137">
        <v>10</v>
      </c>
      <c r="BA137">
        <v>1</v>
      </c>
      <c r="BB137">
        <v>5</v>
      </c>
      <c r="BC137">
        <v>1</v>
      </c>
      <c r="BD137">
        <v>1</v>
      </c>
    </row>
    <row r="138" spans="1:56" ht="15.75" x14ac:dyDescent="0.25">
      <c r="A138" t="s">
        <v>186</v>
      </c>
      <c r="B138" s="20">
        <v>-111.65643</v>
      </c>
      <c r="C138" s="20">
        <v>45.607889999999998</v>
      </c>
      <c r="D138" s="20">
        <v>-1605420000</v>
      </c>
      <c r="E138" s="20">
        <v>8.3610199999999999</v>
      </c>
      <c r="F138" s="20">
        <v>110.98699999999999</v>
      </c>
      <c r="G138" s="20">
        <v>1654.17</v>
      </c>
      <c r="H138" s="20">
        <v>0.86206099999999997</v>
      </c>
      <c r="I138" s="20">
        <f t="shared" si="8"/>
        <v>25922498.324126124</v>
      </c>
      <c r="J138" s="7" t="s">
        <v>186</v>
      </c>
      <c r="K138" s="7">
        <f t="shared" si="9"/>
        <v>25922498.324126124</v>
      </c>
      <c r="L138" s="7" t="str">
        <f t="shared" si="10"/>
        <v>yes</v>
      </c>
      <c r="M138" s="7" t="str">
        <f t="shared" si="11"/>
        <v>yes</v>
      </c>
      <c r="N138" s="7">
        <v>-111.65643</v>
      </c>
      <c r="O138" s="7">
        <v>45.607889999999998</v>
      </c>
      <c r="P138" s="7">
        <v>1654.1132129299999</v>
      </c>
      <c r="Q138" s="7">
        <v>10.3486166</v>
      </c>
      <c r="R138" s="7">
        <v>115.77230072</v>
      </c>
      <c r="S138" s="7" t="s">
        <v>16</v>
      </c>
      <c r="T138" s="7" t="s">
        <v>46</v>
      </c>
      <c r="U138" s="8">
        <v>10</v>
      </c>
      <c r="V138" s="8">
        <v>66.3</v>
      </c>
      <c r="W138" s="8">
        <v>23.7</v>
      </c>
      <c r="X138" s="9">
        <v>0</v>
      </c>
      <c r="Y138" s="10">
        <v>0</v>
      </c>
      <c r="Z138" s="10">
        <v>0</v>
      </c>
      <c r="AA138" s="10">
        <v>0</v>
      </c>
      <c r="AB138" s="10">
        <v>1</v>
      </c>
      <c r="AC138" s="10">
        <v>0</v>
      </c>
      <c r="AD138" s="11">
        <v>0</v>
      </c>
      <c r="AE138" s="7">
        <v>1</v>
      </c>
      <c r="AF138" s="7">
        <v>0</v>
      </c>
      <c r="AG138" s="7">
        <v>0</v>
      </c>
      <c r="AH138" s="7">
        <v>0</v>
      </c>
      <c r="AI138" s="7">
        <v>1</v>
      </c>
      <c r="AJ138" s="7">
        <v>0</v>
      </c>
      <c r="AK138" s="7">
        <v>0</v>
      </c>
      <c r="AL138" s="7">
        <v>0</v>
      </c>
      <c r="AM138" s="7">
        <v>1</v>
      </c>
      <c r="AN138" s="9">
        <v>20</v>
      </c>
      <c r="AO138" s="10">
        <v>0</v>
      </c>
      <c r="AP138" s="10">
        <v>0</v>
      </c>
      <c r="AQ138" s="10">
        <v>0</v>
      </c>
      <c r="AR138" s="10">
        <v>5</v>
      </c>
      <c r="AS138" s="10">
        <v>0</v>
      </c>
      <c r="AT138" s="10">
        <v>0</v>
      </c>
      <c r="AU138" s="10">
        <v>0</v>
      </c>
      <c r="AV138" s="10">
        <v>10</v>
      </c>
      <c r="AW138" s="12">
        <v>0</v>
      </c>
      <c r="AX138">
        <v>20</v>
      </c>
      <c r="AY138">
        <v>1</v>
      </c>
      <c r="AZ138">
        <v>1</v>
      </c>
      <c r="BA138">
        <v>1</v>
      </c>
      <c r="BB138">
        <v>25</v>
      </c>
      <c r="BC138">
        <v>0</v>
      </c>
      <c r="BD138">
        <v>0</v>
      </c>
    </row>
    <row r="139" spans="1:56" ht="15.75" x14ac:dyDescent="0.25">
      <c r="A139" t="s">
        <v>187</v>
      </c>
      <c r="B139" s="20">
        <v>-111.657255107</v>
      </c>
      <c r="C139" s="20">
        <v>45.607557382000003</v>
      </c>
      <c r="D139" s="20">
        <v>7029610000</v>
      </c>
      <c r="E139" s="20">
        <v>4.9190100000000001</v>
      </c>
      <c r="F139" s="20">
        <v>234.398</v>
      </c>
      <c r="G139" s="20">
        <v>1659.8</v>
      </c>
      <c r="H139" s="20">
        <v>5.5517599999999998</v>
      </c>
      <c r="I139" s="20">
        <f t="shared" si="8"/>
        <v>25922503.335874327</v>
      </c>
      <c r="J139" s="7" t="s">
        <v>187</v>
      </c>
      <c r="K139" s="7">
        <f t="shared" si="9"/>
        <v>25922503.335874327</v>
      </c>
      <c r="L139" s="7" t="str">
        <f t="shared" si="10"/>
        <v>yes</v>
      </c>
      <c r="M139" s="7" t="str">
        <f t="shared" si="11"/>
        <v>yes</v>
      </c>
      <c r="N139" s="7">
        <v>-111.657255107</v>
      </c>
      <c r="O139" s="7">
        <v>45.607557382000003</v>
      </c>
      <c r="P139" s="7">
        <v>1659.1071302</v>
      </c>
      <c r="Q139" s="7">
        <v>6.6466698646499998</v>
      </c>
      <c r="R139" s="7">
        <v>247.06500244099999</v>
      </c>
      <c r="S139" s="7" t="s">
        <v>15</v>
      </c>
      <c r="T139" s="7" t="s">
        <v>86</v>
      </c>
      <c r="U139" s="8">
        <v>17.5</v>
      </c>
      <c r="V139" s="8">
        <v>67.2</v>
      </c>
      <c r="W139" s="8">
        <v>15.3</v>
      </c>
      <c r="X139" s="9">
        <v>0</v>
      </c>
      <c r="Y139" s="10">
        <v>0</v>
      </c>
      <c r="Z139" s="10">
        <v>0</v>
      </c>
      <c r="AA139" s="10">
        <v>1</v>
      </c>
      <c r="AB139" s="10">
        <v>0</v>
      </c>
      <c r="AC139" s="10">
        <v>0</v>
      </c>
      <c r="AD139" s="11">
        <v>0</v>
      </c>
      <c r="AE139" s="7">
        <v>1</v>
      </c>
      <c r="AF139" s="7">
        <v>1</v>
      </c>
      <c r="AG139" s="7">
        <v>1</v>
      </c>
      <c r="AH139" s="7">
        <v>0</v>
      </c>
      <c r="AI139" s="7">
        <v>0</v>
      </c>
      <c r="AJ139" s="7">
        <v>1</v>
      </c>
      <c r="AK139" s="7">
        <v>0</v>
      </c>
      <c r="AL139" s="7">
        <v>0</v>
      </c>
      <c r="AM139" s="7">
        <v>1</v>
      </c>
      <c r="AN139" s="9">
        <v>5</v>
      </c>
      <c r="AO139" s="10">
        <v>15</v>
      </c>
      <c r="AP139" s="10">
        <v>10</v>
      </c>
      <c r="AQ139" s="10">
        <v>0</v>
      </c>
      <c r="AR139" s="10">
        <v>0</v>
      </c>
      <c r="AS139" s="10">
        <v>5</v>
      </c>
      <c r="AT139" s="10">
        <v>0</v>
      </c>
      <c r="AU139" s="10">
        <v>0</v>
      </c>
      <c r="AV139" s="10">
        <v>20</v>
      </c>
      <c r="AW139" s="12">
        <v>0</v>
      </c>
      <c r="AX139">
        <v>25</v>
      </c>
      <c r="AY139">
        <v>6</v>
      </c>
      <c r="AZ139">
        <v>15</v>
      </c>
      <c r="BA139">
        <v>0</v>
      </c>
      <c r="BB139">
        <v>0</v>
      </c>
      <c r="BC139">
        <v>1</v>
      </c>
      <c r="BD139">
        <v>1</v>
      </c>
    </row>
    <row r="140" spans="1:56" ht="15.75" x14ac:dyDescent="0.25">
      <c r="A140" t="s">
        <v>188</v>
      </c>
      <c r="B140" s="20">
        <v>-111.657220086</v>
      </c>
      <c r="C140" s="20">
        <v>45.607643906</v>
      </c>
      <c r="D140" s="20">
        <v>8503470000</v>
      </c>
      <c r="E140" s="20">
        <v>4.6682100000000002</v>
      </c>
      <c r="F140" s="20">
        <v>250.078</v>
      </c>
      <c r="G140" s="20">
        <v>1660.52</v>
      </c>
      <c r="H140" s="20">
        <v>6.2413299999999996</v>
      </c>
      <c r="I140" s="20">
        <f t="shared" si="8"/>
        <v>25922585.448310293</v>
      </c>
      <c r="J140" s="7" t="s">
        <v>188</v>
      </c>
      <c r="K140" s="7">
        <f t="shared" si="9"/>
        <v>25922585.448310293</v>
      </c>
      <c r="L140" s="7" t="str">
        <f t="shared" si="10"/>
        <v>yes</v>
      </c>
      <c r="M140" s="7" t="str">
        <f t="shared" si="11"/>
        <v>yes</v>
      </c>
      <c r="N140" s="7">
        <v>-111.657220086</v>
      </c>
      <c r="O140" s="7">
        <v>45.607643906</v>
      </c>
      <c r="P140" s="7">
        <v>1659.4312700800001</v>
      </c>
      <c r="Q140" s="7">
        <v>8.3332967758199992</v>
      </c>
      <c r="R140" s="7">
        <v>278.604644775</v>
      </c>
      <c r="S140" s="7" t="s">
        <v>15</v>
      </c>
      <c r="T140" s="7" t="s">
        <v>86</v>
      </c>
      <c r="U140" s="8">
        <v>17.5</v>
      </c>
      <c r="V140" s="8">
        <v>67.2</v>
      </c>
      <c r="W140" s="8">
        <v>15.3</v>
      </c>
      <c r="X140" s="9">
        <v>0</v>
      </c>
      <c r="Y140" s="10">
        <v>0</v>
      </c>
      <c r="Z140" s="10">
        <v>0</v>
      </c>
      <c r="AA140" s="10">
        <v>1</v>
      </c>
      <c r="AB140" s="10">
        <v>0</v>
      </c>
      <c r="AC140" s="10">
        <v>0</v>
      </c>
      <c r="AD140" s="11">
        <v>0</v>
      </c>
      <c r="AE140" s="7">
        <v>0</v>
      </c>
      <c r="AF140" s="7">
        <v>1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1</v>
      </c>
      <c r="AN140" s="9">
        <v>0</v>
      </c>
      <c r="AO140" s="10">
        <v>5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90</v>
      </c>
      <c r="AW140" s="12">
        <v>0</v>
      </c>
      <c r="AX140">
        <v>5</v>
      </c>
      <c r="AY140">
        <v>3</v>
      </c>
      <c r="AZ140">
        <v>5</v>
      </c>
      <c r="BA140">
        <v>0</v>
      </c>
      <c r="BB140">
        <v>0</v>
      </c>
      <c r="BC140">
        <v>0</v>
      </c>
      <c r="BD140">
        <v>0</v>
      </c>
    </row>
    <row r="141" spans="1:56" ht="15.75" x14ac:dyDescent="0.25">
      <c r="A141" t="s">
        <v>189</v>
      </c>
      <c r="B141" s="20">
        <v>-111.657185064</v>
      </c>
      <c r="C141" s="20">
        <v>45.607730429</v>
      </c>
      <c r="D141" s="20">
        <v>9650110000</v>
      </c>
      <c r="E141" s="20">
        <v>4.6344500000000002</v>
      </c>
      <c r="F141" s="20">
        <v>250.92699999999999</v>
      </c>
      <c r="G141" s="20">
        <v>1660.94</v>
      </c>
      <c r="H141" s="20">
        <v>6.2413299999999996</v>
      </c>
      <c r="I141" s="20">
        <f t="shared" si="8"/>
        <v>25922667.559213202</v>
      </c>
      <c r="J141" s="7" t="s">
        <v>189</v>
      </c>
      <c r="K141" s="7">
        <f t="shared" si="9"/>
        <v>25922667.559213202</v>
      </c>
      <c r="L141" s="7" t="str">
        <f t="shared" si="10"/>
        <v>yes</v>
      </c>
      <c r="M141" s="7" t="str">
        <f t="shared" si="11"/>
        <v>yes</v>
      </c>
      <c r="N141" s="7">
        <v>-111.657185064</v>
      </c>
      <c r="O141" s="7">
        <v>45.607730429</v>
      </c>
      <c r="P141" s="7">
        <v>1659.8717077399999</v>
      </c>
      <c r="Q141" s="7">
        <v>8.3332967758199992</v>
      </c>
      <c r="R141" s="7">
        <v>278.604644775</v>
      </c>
      <c r="S141" s="7" t="s">
        <v>15</v>
      </c>
      <c r="T141" s="7" t="s">
        <v>86</v>
      </c>
      <c r="U141" s="8">
        <v>17.5</v>
      </c>
      <c r="V141" s="8">
        <v>67.2</v>
      </c>
      <c r="W141" s="8">
        <v>15.3</v>
      </c>
      <c r="X141" s="9">
        <v>0</v>
      </c>
      <c r="Y141" s="10">
        <v>0</v>
      </c>
      <c r="Z141" s="10">
        <v>0</v>
      </c>
      <c r="AA141" s="10">
        <v>1</v>
      </c>
      <c r="AB141" s="10">
        <v>0</v>
      </c>
      <c r="AC141" s="10">
        <v>0</v>
      </c>
      <c r="AD141" s="11">
        <v>1</v>
      </c>
      <c r="AE141" s="7">
        <v>1</v>
      </c>
      <c r="AF141" s="7">
        <v>1</v>
      </c>
      <c r="AG141" s="7">
        <v>0</v>
      </c>
      <c r="AH141" s="7">
        <v>0</v>
      </c>
      <c r="AI141" s="7">
        <v>0</v>
      </c>
      <c r="AJ141" s="7">
        <v>1</v>
      </c>
      <c r="AK141" s="7">
        <v>0</v>
      </c>
      <c r="AL141" s="7">
        <v>0</v>
      </c>
      <c r="AM141" s="7">
        <v>1</v>
      </c>
      <c r="AN141" s="9">
        <v>10</v>
      </c>
      <c r="AO141" s="10">
        <v>15</v>
      </c>
      <c r="AP141" s="10">
        <v>0</v>
      </c>
      <c r="AQ141" s="10">
        <v>0</v>
      </c>
      <c r="AR141" s="10">
        <v>0</v>
      </c>
      <c r="AS141" s="10">
        <v>5</v>
      </c>
      <c r="AT141" s="10">
        <v>0</v>
      </c>
      <c r="AU141" s="10">
        <v>0</v>
      </c>
      <c r="AV141" s="10">
        <v>1</v>
      </c>
      <c r="AW141" s="12">
        <v>15</v>
      </c>
      <c r="AX141">
        <v>10</v>
      </c>
      <c r="AY141">
        <v>3</v>
      </c>
      <c r="AZ141">
        <v>10</v>
      </c>
      <c r="BA141">
        <v>1</v>
      </c>
      <c r="BB141">
        <v>5</v>
      </c>
      <c r="BC141">
        <v>0</v>
      </c>
      <c r="BD141">
        <v>0</v>
      </c>
    </row>
    <row r="142" spans="1:56" ht="15.75" x14ac:dyDescent="0.25">
      <c r="A142" t="s">
        <v>190</v>
      </c>
      <c r="B142" s="20">
        <v>-111.657150043</v>
      </c>
      <c r="C142" s="20">
        <v>45.607816952999997</v>
      </c>
      <c r="D142" s="20">
        <v>9084260000</v>
      </c>
      <c r="E142" s="20">
        <v>4.6724500000000004</v>
      </c>
      <c r="F142" s="20">
        <v>249.51300000000001</v>
      </c>
      <c r="G142" s="20">
        <v>1660.91</v>
      </c>
      <c r="H142" s="20">
        <v>6.2413299999999996</v>
      </c>
      <c r="I142" s="20">
        <f t="shared" si="8"/>
        <v>25922749.671785846</v>
      </c>
      <c r="J142" s="7" t="s">
        <v>190</v>
      </c>
      <c r="K142" s="7">
        <f t="shared" si="9"/>
        <v>25922749.671785846</v>
      </c>
      <c r="L142" s="7" t="str">
        <f t="shared" si="10"/>
        <v>yes</v>
      </c>
      <c r="M142" s="7" t="str">
        <f t="shared" si="11"/>
        <v>yes</v>
      </c>
      <c r="N142" s="7">
        <v>-111.657150043</v>
      </c>
      <c r="O142" s="7">
        <v>45.607816952999997</v>
      </c>
      <c r="P142" s="7">
        <v>1659.87829659</v>
      </c>
      <c r="Q142" s="7">
        <v>8.3332967758199992</v>
      </c>
      <c r="R142" s="7">
        <v>278.604644775</v>
      </c>
      <c r="S142" s="7" t="s">
        <v>15</v>
      </c>
      <c r="T142" s="7" t="s">
        <v>86</v>
      </c>
      <c r="U142" s="8">
        <v>17.5</v>
      </c>
      <c r="V142" s="8">
        <v>67.2</v>
      </c>
      <c r="W142" s="8">
        <v>15.3</v>
      </c>
      <c r="X142" s="9">
        <v>0</v>
      </c>
      <c r="Y142" s="10">
        <v>0</v>
      </c>
      <c r="Z142" s="10">
        <v>0</v>
      </c>
      <c r="AA142" s="10">
        <v>1</v>
      </c>
      <c r="AB142" s="10">
        <v>0</v>
      </c>
      <c r="AC142" s="10">
        <v>0</v>
      </c>
      <c r="AD142" s="11">
        <v>1</v>
      </c>
      <c r="AE142" s="7">
        <v>1</v>
      </c>
      <c r="AF142" s="7">
        <v>1</v>
      </c>
      <c r="AG142" s="7">
        <v>1</v>
      </c>
      <c r="AH142" s="7">
        <v>0</v>
      </c>
      <c r="AI142" s="7">
        <v>1</v>
      </c>
      <c r="AJ142" s="7">
        <v>1</v>
      </c>
      <c r="AK142" s="7">
        <v>0</v>
      </c>
      <c r="AL142" s="7">
        <v>0</v>
      </c>
      <c r="AM142" s="7">
        <v>1</v>
      </c>
      <c r="AN142" s="9">
        <v>10</v>
      </c>
      <c r="AO142" s="10">
        <v>15</v>
      </c>
      <c r="AP142" s="10">
        <v>5</v>
      </c>
      <c r="AQ142" s="10">
        <v>0</v>
      </c>
      <c r="AR142" s="10">
        <v>5</v>
      </c>
      <c r="AS142" s="10">
        <v>5</v>
      </c>
      <c r="AT142" s="10">
        <v>0</v>
      </c>
      <c r="AU142" s="10">
        <v>0</v>
      </c>
      <c r="AV142" s="10">
        <v>10</v>
      </c>
      <c r="AW142" s="12">
        <v>5</v>
      </c>
      <c r="AX142">
        <v>10</v>
      </c>
      <c r="AY142">
        <v>3</v>
      </c>
      <c r="AZ142">
        <v>10</v>
      </c>
      <c r="BA142">
        <v>1</v>
      </c>
      <c r="BB142">
        <v>10</v>
      </c>
      <c r="BC142">
        <v>0</v>
      </c>
      <c r="BD142">
        <v>0</v>
      </c>
    </row>
    <row r="143" spans="1:56" ht="15.75" x14ac:dyDescent="0.25">
      <c r="A143" t="s">
        <v>191</v>
      </c>
      <c r="B143" s="20">
        <v>-111.657115021</v>
      </c>
      <c r="C143" s="20">
        <v>45.607903475999997</v>
      </c>
      <c r="D143" s="20">
        <v>7346940000</v>
      </c>
      <c r="E143" s="20">
        <v>5.0503499999999999</v>
      </c>
      <c r="F143" s="20">
        <v>265.096</v>
      </c>
      <c r="G143" s="20">
        <v>1660.38</v>
      </c>
      <c r="H143" s="20">
        <v>6.2413299999999996</v>
      </c>
      <c r="I143" s="20">
        <f t="shared" si="8"/>
        <v>25922831.78282541</v>
      </c>
      <c r="J143" s="7" t="s">
        <v>191</v>
      </c>
      <c r="K143" s="7">
        <f t="shared" si="9"/>
        <v>25922831.78282541</v>
      </c>
      <c r="L143" s="7" t="str">
        <f t="shared" si="10"/>
        <v>yes</v>
      </c>
      <c r="M143" s="7" t="str">
        <f t="shared" si="11"/>
        <v>yes</v>
      </c>
      <c r="N143" s="7">
        <v>-111.657115021</v>
      </c>
      <c r="O143" s="7">
        <v>45.607903475999997</v>
      </c>
      <c r="P143" s="7">
        <v>1659.65944459</v>
      </c>
      <c r="Q143" s="7">
        <v>2.8841915130600002</v>
      </c>
      <c r="R143" s="7">
        <v>342.65737915</v>
      </c>
      <c r="S143" s="7" t="s">
        <v>15</v>
      </c>
      <c r="T143" s="7" t="s">
        <v>86</v>
      </c>
      <c r="U143" s="8">
        <v>17.5</v>
      </c>
      <c r="V143" s="8">
        <v>67.2</v>
      </c>
      <c r="W143" s="8">
        <v>15.3</v>
      </c>
      <c r="X143" s="9">
        <v>0</v>
      </c>
      <c r="Y143" s="10">
        <v>0</v>
      </c>
      <c r="Z143" s="10">
        <v>0</v>
      </c>
      <c r="AA143" s="10">
        <v>1</v>
      </c>
      <c r="AB143" s="10">
        <v>0</v>
      </c>
      <c r="AC143" s="10">
        <v>0</v>
      </c>
      <c r="AD143" s="11">
        <v>1</v>
      </c>
      <c r="AE143" s="7">
        <v>1</v>
      </c>
      <c r="AF143" s="7">
        <v>1</v>
      </c>
      <c r="AG143" s="7">
        <v>0</v>
      </c>
      <c r="AH143" s="7">
        <v>0</v>
      </c>
      <c r="AI143" s="7">
        <v>1</v>
      </c>
      <c r="AJ143" s="7">
        <v>1</v>
      </c>
      <c r="AK143" s="7">
        <v>0</v>
      </c>
      <c r="AL143" s="7">
        <v>0</v>
      </c>
      <c r="AM143" s="7">
        <v>0</v>
      </c>
      <c r="AN143" s="9">
        <v>10</v>
      </c>
      <c r="AO143" s="10">
        <v>25</v>
      </c>
      <c r="AP143" s="10">
        <v>0</v>
      </c>
      <c r="AQ143" s="10">
        <v>0</v>
      </c>
      <c r="AR143" s="10">
        <v>10</v>
      </c>
      <c r="AS143" s="10">
        <v>5</v>
      </c>
      <c r="AT143" s="10">
        <v>0</v>
      </c>
      <c r="AU143" s="10">
        <v>0</v>
      </c>
      <c r="AV143" s="10">
        <v>0</v>
      </c>
      <c r="AW143" s="12">
        <v>5</v>
      </c>
      <c r="AX143">
        <v>5</v>
      </c>
      <c r="AY143">
        <v>4</v>
      </c>
      <c r="AZ143">
        <v>10</v>
      </c>
      <c r="BA143">
        <v>1</v>
      </c>
      <c r="BB143">
        <v>5</v>
      </c>
      <c r="BC143">
        <v>0</v>
      </c>
      <c r="BD143">
        <v>0</v>
      </c>
    </row>
    <row r="144" spans="1:56" ht="15.75" x14ac:dyDescent="0.25">
      <c r="A144" t="s">
        <v>192</v>
      </c>
      <c r="B144" s="20">
        <v>-111.65704599999999</v>
      </c>
      <c r="C144" s="20">
        <v>45.608074000000002</v>
      </c>
      <c r="D144" s="20">
        <v>6025520000</v>
      </c>
      <c r="E144" s="20">
        <v>5.1993400000000003</v>
      </c>
      <c r="F144" s="20">
        <v>331.56</v>
      </c>
      <c r="G144" s="20">
        <v>1659.72</v>
      </c>
      <c r="H144" s="20">
        <v>4.9655800000000001</v>
      </c>
      <c r="I144" s="20">
        <f t="shared" si="8"/>
        <v>25922993.612712502</v>
      </c>
      <c r="J144" s="7" t="s">
        <v>192</v>
      </c>
      <c r="K144" s="7">
        <f t="shared" si="9"/>
        <v>25922993.612712502</v>
      </c>
      <c r="L144" s="7" t="str">
        <f t="shared" si="10"/>
        <v>yes</v>
      </c>
      <c r="M144" s="7" t="str">
        <f t="shared" si="11"/>
        <v>yes</v>
      </c>
      <c r="N144" s="7">
        <v>-111.65704599999999</v>
      </c>
      <c r="O144" s="7">
        <v>45.608074000000002</v>
      </c>
      <c r="P144" s="7">
        <v>1659.10750179</v>
      </c>
      <c r="Q144" s="7">
        <v>2.8841915130600002</v>
      </c>
      <c r="R144" s="7">
        <v>342.65737915</v>
      </c>
      <c r="S144" s="7" t="s">
        <v>15</v>
      </c>
      <c r="T144" s="7" t="s">
        <v>86</v>
      </c>
      <c r="U144" s="8">
        <v>17.5</v>
      </c>
      <c r="V144" s="8">
        <v>67.2</v>
      </c>
      <c r="W144" s="8">
        <v>15.3</v>
      </c>
      <c r="X144" s="9">
        <v>0</v>
      </c>
      <c r="Y144" s="10">
        <v>0</v>
      </c>
      <c r="Z144" s="10">
        <v>0</v>
      </c>
      <c r="AA144" s="10">
        <v>1</v>
      </c>
      <c r="AB144" s="10">
        <v>0</v>
      </c>
      <c r="AC144" s="10">
        <v>0</v>
      </c>
      <c r="AD144" s="11">
        <v>1</v>
      </c>
      <c r="AE144" s="7">
        <v>1</v>
      </c>
      <c r="AF144" s="7">
        <v>1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1</v>
      </c>
      <c r="AN144" s="9">
        <v>10</v>
      </c>
      <c r="AO144" s="10">
        <v>15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5</v>
      </c>
      <c r="AW144" s="12">
        <v>5</v>
      </c>
      <c r="AX144">
        <v>15</v>
      </c>
      <c r="AY144">
        <v>4</v>
      </c>
      <c r="AZ144">
        <v>10</v>
      </c>
      <c r="BA144">
        <v>0</v>
      </c>
      <c r="BB144">
        <v>0</v>
      </c>
      <c r="BC144">
        <v>0</v>
      </c>
      <c r="BD144">
        <v>0</v>
      </c>
    </row>
    <row r="145" spans="1:56" ht="15.75" x14ac:dyDescent="0.25">
      <c r="A145" t="s">
        <v>193</v>
      </c>
      <c r="B145" s="20">
        <v>-111.65701199999999</v>
      </c>
      <c r="C145" s="20">
        <v>45.608158000000003</v>
      </c>
      <c r="D145" s="20">
        <v>6108710000</v>
      </c>
      <c r="E145" s="20">
        <v>5.1241599999999998</v>
      </c>
      <c r="F145" s="20">
        <v>324.464</v>
      </c>
      <c r="G145" s="20">
        <v>1659.35</v>
      </c>
      <c r="H145" s="20">
        <v>4.9655800000000001</v>
      </c>
      <c r="I145" s="20">
        <f t="shared" si="8"/>
        <v>25923073.329954688</v>
      </c>
      <c r="J145" s="7" t="s">
        <v>193</v>
      </c>
      <c r="K145" s="7">
        <f t="shared" si="9"/>
        <v>25923073.329954688</v>
      </c>
      <c r="L145" s="7" t="str">
        <f t="shared" si="10"/>
        <v>yes</v>
      </c>
      <c r="M145" s="7" t="str">
        <f t="shared" si="11"/>
        <v>yes</v>
      </c>
      <c r="N145" s="7">
        <v>-111.65701199999999</v>
      </c>
      <c r="O145" s="7">
        <v>45.608158000000003</v>
      </c>
      <c r="P145" s="7">
        <v>1658.79704778</v>
      </c>
      <c r="Q145" s="7">
        <v>5.7314863205000002</v>
      </c>
      <c r="R145" s="7">
        <v>301.236236572</v>
      </c>
      <c r="S145" s="7" t="s">
        <v>15</v>
      </c>
      <c r="T145" s="7" t="s">
        <v>86</v>
      </c>
      <c r="U145" s="8">
        <v>17.5</v>
      </c>
      <c r="V145" s="8">
        <v>67.2</v>
      </c>
      <c r="W145" s="8">
        <v>15.3</v>
      </c>
      <c r="X145" s="9">
        <v>0</v>
      </c>
      <c r="Y145" s="10">
        <v>0</v>
      </c>
      <c r="Z145" s="10">
        <v>0</v>
      </c>
      <c r="AA145" s="10">
        <v>1</v>
      </c>
      <c r="AB145" s="10">
        <v>0</v>
      </c>
      <c r="AC145" s="10">
        <v>0</v>
      </c>
      <c r="AD145" s="11">
        <v>1</v>
      </c>
      <c r="AE145" s="7">
        <v>1</v>
      </c>
      <c r="AF145" s="7">
        <v>1</v>
      </c>
      <c r="AG145" s="7">
        <v>0</v>
      </c>
      <c r="AH145" s="7">
        <v>0</v>
      </c>
      <c r="AI145" s="7">
        <v>0</v>
      </c>
      <c r="AJ145" s="7">
        <v>1</v>
      </c>
      <c r="AK145" s="7">
        <v>0</v>
      </c>
      <c r="AL145" s="7">
        <v>0</v>
      </c>
      <c r="AM145" s="7">
        <v>1</v>
      </c>
      <c r="AN145" s="9">
        <v>5</v>
      </c>
      <c r="AO145" s="10">
        <v>20</v>
      </c>
      <c r="AP145" s="10">
        <v>0</v>
      </c>
      <c r="AQ145" s="10">
        <v>0</v>
      </c>
      <c r="AR145" s="10">
        <v>0</v>
      </c>
      <c r="AS145" s="10">
        <v>1</v>
      </c>
      <c r="AT145" s="10">
        <v>0</v>
      </c>
      <c r="AU145" s="10">
        <v>0</v>
      </c>
      <c r="AV145" s="10">
        <v>1</v>
      </c>
      <c r="AW145" s="12">
        <v>30</v>
      </c>
      <c r="AX145">
        <v>5</v>
      </c>
      <c r="AY145">
        <v>3</v>
      </c>
      <c r="AZ145">
        <v>15</v>
      </c>
      <c r="BA145">
        <v>1</v>
      </c>
      <c r="BB145">
        <v>5</v>
      </c>
      <c r="BC145">
        <v>0</v>
      </c>
      <c r="BD145">
        <v>0</v>
      </c>
    </row>
    <row r="146" spans="1:56" ht="15.75" x14ac:dyDescent="0.25">
      <c r="A146" t="s">
        <v>194</v>
      </c>
      <c r="B146" s="20">
        <v>-111.656978</v>
      </c>
      <c r="C146" s="20">
        <v>45.608241999999997</v>
      </c>
      <c r="D146" s="20">
        <v>6287830000</v>
      </c>
      <c r="E146" s="20">
        <v>5.0661699999999996</v>
      </c>
      <c r="F146" s="20">
        <v>314.37799999999999</v>
      </c>
      <c r="G146" s="20">
        <v>1659.13</v>
      </c>
      <c r="H146" s="20">
        <v>3.5517599999999998</v>
      </c>
      <c r="I146" s="20">
        <f t="shared" si="8"/>
        <v>25923153.047261264</v>
      </c>
      <c r="J146" s="7" t="s">
        <v>194</v>
      </c>
      <c r="K146" s="7">
        <f t="shared" si="9"/>
        <v>25923153.047261264</v>
      </c>
      <c r="L146" s="7" t="str">
        <f t="shared" si="10"/>
        <v>yes</v>
      </c>
      <c r="M146" s="7" t="str">
        <f t="shared" si="11"/>
        <v>yes</v>
      </c>
      <c r="N146" s="7">
        <v>-111.656978</v>
      </c>
      <c r="O146" s="7">
        <v>45.608241999999997</v>
      </c>
      <c r="P146" s="7">
        <v>1658.6207181100001</v>
      </c>
      <c r="Q146" s="7">
        <v>5.7314863205000002</v>
      </c>
      <c r="R146" s="7">
        <v>301.236236572</v>
      </c>
      <c r="S146" s="7" t="s">
        <v>15</v>
      </c>
      <c r="T146" s="7" t="s">
        <v>86</v>
      </c>
      <c r="U146" s="8">
        <v>17.5</v>
      </c>
      <c r="V146" s="8">
        <v>67.2</v>
      </c>
      <c r="W146" s="8">
        <v>15.3</v>
      </c>
      <c r="X146" s="9">
        <v>0</v>
      </c>
      <c r="Y146" s="10">
        <v>0</v>
      </c>
      <c r="Z146" s="10">
        <v>0</v>
      </c>
      <c r="AA146" s="10">
        <v>1</v>
      </c>
      <c r="AB146" s="10">
        <v>0</v>
      </c>
      <c r="AC146" s="10">
        <v>0</v>
      </c>
      <c r="AD146" s="11">
        <v>1</v>
      </c>
      <c r="AE146" s="7">
        <v>1</v>
      </c>
      <c r="AF146" s="7">
        <v>1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9">
        <v>10</v>
      </c>
      <c r="AO146" s="10">
        <v>40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2">
        <v>5</v>
      </c>
      <c r="AX146">
        <v>10</v>
      </c>
      <c r="AY146">
        <v>7</v>
      </c>
      <c r="AZ146">
        <v>15</v>
      </c>
      <c r="BA146">
        <v>0</v>
      </c>
      <c r="BB146">
        <v>0</v>
      </c>
      <c r="BC146">
        <v>0</v>
      </c>
      <c r="BD146">
        <v>0</v>
      </c>
    </row>
    <row r="147" spans="1:56" ht="15.75" x14ac:dyDescent="0.25">
      <c r="A147" t="s">
        <v>195</v>
      </c>
      <c r="B147" s="20">
        <v>-111.656944</v>
      </c>
      <c r="C147" s="20">
        <v>45.608325999999998</v>
      </c>
      <c r="D147" s="20">
        <v>6537900000</v>
      </c>
      <c r="E147" s="20">
        <v>5.0294499999999998</v>
      </c>
      <c r="F147" s="20">
        <v>301.053</v>
      </c>
      <c r="G147" s="20">
        <v>1659.05</v>
      </c>
      <c r="H147" s="20">
        <v>3.5517599999999998</v>
      </c>
      <c r="I147" s="20">
        <f t="shared" si="8"/>
        <v>25923232.764632247</v>
      </c>
      <c r="J147" s="7" t="s">
        <v>195</v>
      </c>
      <c r="K147" s="7">
        <f t="shared" si="9"/>
        <v>25923232.764632247</v>
      </c>
      <c r="L147" s="7" t="str">
        <f t="shared" si="10"/>
        <v>yes</v>
      </c>
      <c r="M147" s="7" t="str">
        <f t="shared" si="11"/>
        <v>yes</v>
      </c>
      <c r="N147" s="7">
        <v>-111.656944</v>
      </c>
      <c r="O147" s="7">
        <v>45.608325999999998</v>
      </c>
      <c r="P147" s="7">
        <v>1658.1398489600001</v>
      </c>
      <c r="Q147" s="7">
        <v>5.7314863205000002</v>
      </c>
      <c r="R147" s="7">
        <v>301.236236572</v>
      </c>
      <c r="S147" s="7" t="s">
        <v>15</v>
      </c>
      <c r="T147" s="7" t="s">
        <v>86</v>
      </c>
      <c r="U147" s="8">
        <v>17.5</v>
      </c>
      <c r="V147" s="8">
        <v>67.2</v>
      </c>
      <c r="W147" s="8">
        <v>15.3</v>
      </c>
      <c r="X147" s="9">
        <v>0</v>
      </c>
      <c r="Y147" s="10">
        <v>0</v>
      </c>
      <c r="Z147" s="10">
        <v>0</v>
      </c>
      <c r="AA147" s="10">
        <v>1</v>
      </c>
      <c r="AB147" s="10">
        <v>0</v>
      </c>
      <c r="AC147" s="10">
        <v>0</v>
      </c>
      <c r="AD147" s="11">
        <v>1</v>
      </c>
      <c r="AE147" s="7">
        <v>1</v>
      </c>
      <c r="AF147" s="7">
        <v>1</v>
      </c>
      <c r="AG147" s="7">
        <v>0</v>
      </c>
      <c r="AH147" s="7">
        <v>0</v>
      </c>
      <c r="AI147" s="7">
        <v>0</v>
      </c>
      <c r="AJ147" s="7">
        <v>1</v>
      </c>
      <c r="AK147" s="7">
        <v>0</v>
      </c>
      <c r="AL147" s="7">
        <v>0</v>
      </c>
      <c r="AM147" s="7">
        <v>1</v>
      </c>
      <c r="AN147" s="9">
        <v>10</v>
      </c>
      <c r="AO147" s="10">
        <v>15</v>
      </c>
      <c r="AP147" s="10">
        <v>0</v>
      </c>
      <c r="AQ147" s="10">
        <v>0</v>
      </c>
      <c r="AR147" s="10">
        <v>0</v>
      </c>
      <c r="AS147" s="10">
        <v>5</v>
      </c>
      <c r="AT147" s="10">
        <v>0</v>
      </c>
      <c r="AU147" s="10">
        <v>0</v>
      </c>
      <c r="AV147" s="10">
        <v>1</v>
      </c>
      <c r="AW147" s="12">
        <v>10</v>
      </c>
      <c r="AX147">
        <v>15</v>
      </c>
      <c r="AY147">
        <v>6</v>
      </c>
      <c r="AZ147">
        <v>20</v>
      </c>
      <c r="BA147">
        <v>1</v>
      </c>
      <c r="BB147">
        <v>5</v>
      </c>
      <c r="BC147">
        <v>0</v>
      </c>
      <c r="BD147">
        <v>0</v>
      </c>
    </row>
    <row r="148" spans="1:56" ht="15.75" x14ac:dyDescent="0.25">
      <c r="A148" t="s">
        <v>196</v>
      </c>
      <c r="B148" s="20">
        <v>-111.65691</v>
      </c>
      <c r="C148" s="20">
        <v>45.608409999999999</v>
      </c>
      <c r="D148" s="20">
        <v>4866660000</v>
      </c>
      <c r="E148" s="20">
        <v>5.46462</v>
      </c>
      <c r="F148" s="20">
        <v>284.38799999999998</v>
      </c>
      <c r="G148" s="20">
        <v>1658.58</v>
      </c>
      <c r="H148" s="20">
        <v>3.5517599999999998</v>
      </c>
      <c r="I148" s="20">
        <f t="shared" si="8"/>
        <v>25923312.482067641</v>
      </c>
      <c r="J148" s="7" t="s">
        <v>196</v>
      </c>
      <c r="K148" s="7">
        <f t="shared" si="9"/>
        <v>25923312.482067641</v>
      </c>
      <c r="L148" s="7" t="str">
        <f t="shared" si="10"/>
        <v>yes</v>
      </c>
      <c r="M148" s="7" t="str">
        <f t="shared" si="11"/>
        <v>yes</v>
      </c>
      <c r="N148" s="7">
        <v>-111.65691</v>
      </c>
      <c r="O148" s="7">
        <v>45.608409999999999</v>
      </c>
      <c r="P148" s="7">
        <v>1657.83328381</v>
      </c>
      <c r="Q148" s="7">
        <v>9.3220634460399996</v>
      </c>
      <c r="R148" s="7">
        <v>287.87545776399998</v>
      </c>
      <c r="S148" s="7" t="s">
        <v>15</v>
      </c>
      <c r="T148" s="7" t="s">
        <v>86</v>
      </c>
      <c r="U148" s="8">
        <v>17.5</v>
      </c>
      <c r="V148" s="8">
        <v>67.2</v>
      </c>
      <c r="W148" s="8">
        <v>15.3</v>
      </c>
      <c r="X148" s="9">
        <v>0</v>
      </c>
      <c r="Y148" s="10">
        <v>0</v>
      </c>
      <c r="Z148" s="10">
        <v>0</v>
      </c>
      <c r="AA148" s="10">
        <v>1</v>
      </c>
      <c r="AB148" s="10">
        <v>0</v>
      </c>
      <c r="AC148" s="10">
        <v>0</v>
      </c>
      <c r="AD148" s="11">
        <v>0</v>
      </c>
      <c r="AE148" s="7">
        <v>1</v>
      </c>
      <c r="AF148" s="7">
        <v>1</v>
      </c>
      <c r="AG148" s="7">
        <v>0</v>
      </c>
      <c r="AH148" s="7">
        <v>0</v>
      </c>
      <c r="AI148" s="7">
        <v>0</v>
      </c>
      <c r="AJ148" s="7">
        <v>1</v>
      </c>
      <c r="AK148" s="7">
        <v>0</v>
      </c>
      <c r="AL148" s="7">
        <v>0</v>
      </c>
      <c r="AM148" s="7">
        <v>0</v>
      </c>
      <c r="AN148" s="9">
        <v>25</v>
      </c>
      <c r="AO148" s="10">
        <v>30</v>
      </c>
      <c r="AP148" s="10">
        <v>0</v>
      </c>
      <c r="AQ148" s="10">
        <v>0</v>
      </c>
      <c r="AR148" s="10">
        <v>0</v>
      </c>
      <c r="AS148" s="10">
        <v>5</v>
      </c>
      <c r="AT148" s="10">
        <v>0</v>
      </c>
      <c r="AU148" s="10">
        <v>0</v>
      </c>
      <c r="AV148" s="10">
        <v>0</v>
      </c>
      <c r="AW148" s="12">
        <v>0</v>
      </c>
      <c r="AX148">
        <v>5</v>
      </c>
      <c r="AY148">
        <v>4</v>
      </c>
      <c r="AZ148">
        <v>10</v>
      </c>
      <c r="BA148">
        <v>1</v>
      </c>
      <c r="BB148">
        <v>1</v>
      </c>
      <c r="BC148">
        <v>0</v>
      </c>
      <c r="BD148">
        <v>0</v>
      </c>
    </row>
    <row r="149" spans="1:56" ht="15.75" x14ac:dyDescent="0.25">
      <c r="A149" t="s">
        <v>197</v>
      </c>
      <c r="B149" s="20">
        <v>-111.676145037</v>
      </c>
      <c r="C149" s="20">
        <v>45.595576868999999</v>
      </c>
      <c r="D149" s="20">
        <v>1658260000</v>
      </c>
      <c r="E149" s="20">
        <v>3.9341900000000001</v>
      </c>
      <c r="F149" s="20">
        <v>135.53700000000001</v>
      </c>
      <c r="G149" s="20">
        <v>1519.21</v>
      </c>
      <c r="H149" s="20">
        <v>0.17236299999999999</v>
      </c>
      <c r="I149" s="20">
        <f t="shared" si="8"/>
        <v>25917652.320988845</v>
      </c>
      <c r="J149" s="4" t="s">
        <v>197</v>
      </c>
      <c r="K149" s="7">
        <f t="shared" si="9"/>
        <v>25917652.320988845</v>
      </c>
      <c r="L149" s="7" t="str">
        <f t="shared" si="10"/>
        <v>yes</v>
      </c>
      <c r="M149" s="7" t="str">
        <f t="shared" si="11"/>
        <v>yes</v>
      </c>
      <c r="N149" s="4">
        <v>-111.676145037</v>
      </c>
      <c r="O149" s="4">
        <v>45.595576868999999</v>
      </c>
      <c r="P149" s="4">
        <v>1518.97364404</v>
      </c>
      <c r="Q149" s="4">
        <v>4.5397157669099997</v>
      </c>
      <c r="R149" s="4">
        <v>130.32919311500001</v>
      </c>
      <c r="S149" s="4" t="s">
        <v>15</v>
      </c>
      <c r="T149" s="4" t="s">
        <v>86</v>
      </c>
      <c r="U149" s="15">
        <v>17.5</v>
      </c>
      <c r="V149" s="15">
        <v>67.2</v>
      </c>
      <c r="W149" s="15">
        <v>15.3</v>
      </c>
      <c r="X149" s="16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 s="3">
        <v>1</v>
      </c>
      <c r="AE149" s="4">
        <v>1</v>
      </c>
      <c r="AF149" s="4">
        <v>1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16">
        <v>10</v>
      </c>
      <c r="AO149">
        <v>25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 s="17">
        <v>45</v>
      </c>
      <c r="AX149">
        <v>5</v>
      </c>
      <c r="AY149">
        <v>4</v>
      </c>
      <c r="AZ149">
        <v>20</v>
      </c>
      <c r="BA149">
        <v>0</v>
      </c>
      <c r="BB149">
        <v>0</v>
      </c>
      <c r="BC149">
        <v>0</v>
      </c>
      <c r="BD149">
        <v>0</v>
      </c>
    </row>
    <row r="150" spans="1:56" ht="15.75" x14ac:dyDescent="0.25">
      <c r="A150" t="s">
        <v>198</v>
      </c>
      <c r="B150" s="20">
        <v>-111.67601802999999</v>
      </c>
      <c r="C150" s="20">
        <v>45.595565495000002</v>
      </c>
      <c r="D150" s="20">
        <v>778165000</v>
      </c>
      <c r="E150" s="20">
        <v>3.9363700000000001</v>
      </c>
      <c r="F150" s="20">
        <v>136.601</v>
      </c>
      <c r="G150" s="20">
        <v>1518.38</v>
      </c>
      <c r="H150" s="20">
        <v>0.17236299999999999</v>
      </c>
      <c r="I150" s="20">
        <f t="shared" si="8"/>
        <v>25917580.425174873</v>
      </c>
      <c r="J150" s="4" t="s">
        <v>198</v>
      </c>
      <c r="K150" s="7">
        <f t="shared" si="9"/>
        <v>25917580.425174873</v>
      </c>
      <c r="L150" s="7" t="str">
        <f t="shared" si="10"/>
        <v>yes</v>
      </c>
      <c r="M150" s="7" t="str">
        <f t="shared" si="11"/>
        <v>yes</v>
      </c>
      <c r="N150" s="4">
        <v>-111.67601802999999</v>
      </c>
      <c r="O150" s="4">
        <v>45.595565495000002</v>
      </c>
      <c r="P150" s="4">
        <v>1518.27515528</v>
      </c>
      <c r="Q150" s="4">
        <v>4.5397157669099997</v>
      </c>
      <c r="R150" s="4">
        <v>130.32919311500001</v>
      </c>
      <c r="S150" s="4" t="s">
        <v>15</v>
      </c>
      <c r="T150" s="4" t="s">
        <v>86</v>
      </c>
      <c r="U150" s="15">
        <v>17.5</v>
      </c>
      <c r="V150" s="15">
        <v>67.2</v>
      </c>
      <c r="W150" s="15">
        <v>15.3</v>
      </c>
      <c r="X150" s="16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 s="3">
        <v>0</v>
      </c>
      <c r="AE150" s="4">
        <v>1</v>
      </c>
      <c r="AF150" s="4">
        <v>0</v>
      </c>
      <c r="AG150" s="4">
        <v>1</v>
      </c>
      <c r="AH150" s="4">
        <v>0</v>
      </c>
      <c r="AI150" s="4">
        <v>1</v>
      </c>
      <c r="AJ150" s="4">
        <v>1</v>
      </c>
      <c r="AK150" s="4">
        <v>0</v>
      </c>
      <c r="AL150" s="4">
        <v>0</v>
      </c>
      <c r="AM150" s="4">
        <v>1</v>
      </c>
      <c r="AN150" s="16">
        <v>15</v>
      </c>
      <c r="AO150">
        <v>0</v>
      </c>
      <c r="AP150">
        <v>5</v>
      </c>
      <c r="AQ150">
        <v>0</v>
      </c>
      <c r="AR150">
        <v>1</v>
      </c>
      <c r="AS150">
        <v>5</v>
      </c>
      <c r="AT150">
        <v>0</v>
      </c>
      <c r="AU150">
        <v>0</v>
      </c>
      <c r="AV150">
        <v>60</v>
      </c>
      <c r="AW150" s="18">
        <v>0</v>
      </c>
      <c r="AX150">
        <v>0</v>
      </c>
      <c r="AY150">
        <v>3</v>
      </c>
      <c r="AZ150">
        <v>10</v>
      </c>
      <c r="BA150">
        <v>0</v>
      </c>
      <c r="BB150">
        <v>0</v>
      </c>
      <c r="BC150">
        <v>0</v>
      </c>
      <c r="BD150">
        <v>0</v>
      </c>
    </row>
    <row r="151" spans="1:56" ht="15.75" x14ac:dyDescent="0.25">
      <c r="A151" t="s">
        <v>199</v>
      </c>
      <c r="B151" s="20">
        <v>-111.675891022</v>
      </c>
      <c r="C151" s="20">
        <v>45.595554120999999</v>
      </c>
      <c r="D151" s="20">
        <v>-1506430000</v>
      </c>
      <c r="E151" s="20">
        <v>3.9434</v>
      </c>
      <c r="F151" s="20">
        <v>138.696</v>
      </c>
      <c r="G151" s="20">
        <v>1517.41</v>
      </c>
      <c r="H151" s="20">
        <v>-0.65515100000000004</v>
      </c>
      <c r="I151" s="20">
        <f t="shared" si="8"/>
        <v>25917508.529025789</v>
      </c>
      <c r="J151" s="4" t="s">
        <v>199</v>
      </c>
      <c r="K151" s="7">
        <f t="shared" si="9"/>
        <v>25917508.529025789</v>
      </c>
      <c r="L151" s="7" t="str">
        <f t="shared" si="10"/>
        <v>yes</v>
      </c>
      <c r="M151" s="7" t="str">
        <f t="shared" si="11"/>
        <v>yes</v>
      </c>
      <c r="N151" s="4">
        <v>-111.675891022</v>
      </c>
      <c r="O151" s="4">
        <v>45.595554120999999</v>
      </c>
      <c r="P151" s="4">
        <v>1517.60624725</v>
      </c>
      <c r="Q151" s="4">
        <v>4.5397157669099997</v>
      </c>
      <c r="R151" s="4">
        <v>130.32919311500001</v>
      </c>
      <c r="S151" s="4" t="s">
        <v>15</v>
      </c>
      <c r="T151" s="4" t="s">
        <v>86</v>
      </c>
      <c r="U151" s="15">
        <v>17.5</v>
      </c>
      <c r="V151" s="15">
        <v>67.2</v>
      </c>
      <c r="W151" s="15">
        <v>15.3</v>
      </c>
      <c r="X151" s="16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 s="3">
        <v>0</v>
      </c>
      <c r="AE151" s="4">
        <v>1</v>
      </c>
      <c r="AF151" s="4">
        <v>1</v>
      </c>
      <c r="AG151" s="4">
        <v>0</v>
      </c>
      <c r="AH151" s="4">
        <v>0</v>
      </c>
      <c r="AI151" s="4">
        <v>0</v>
      </c>
      <c r="AJ151" s="4">
        <v>1</v>
      </c>
      <c r="AK151" s="4">
        <v>1</v>
      </c>
      <c r="AL151" s="4">
        <v>0</v>
      </c>
      <c r="AM151" s="4">
        <v>1</v>
      </c>
      <c r="AN151" s="16">
        <v>20</v>
      </c>
      <c r="AO151">
        <v>10</v>
      </c>
      <c r="AP151">
        <v>0</v>
      </c>
      <c r="AQ151">
        <v>0</v>
      </c>
      <c r="AR151">
        <v>0</v>
      </c>
      <c r="AS151">
        <v>10</v>
      </c>
      <c r="AT151">
        <v>5</v>
      </c>
      <c r="AU151">
        <v>0</v>
      </c>
      <c r="AV151">
        <v>10</v>
      </c>
      <c r="AW151" s="18">
        <v>0</v>
      </c>
      <c r="AX151">
        <v>20</v>
      </c>
      <c r="AY151">
        <v>3</v>
      </c>
      <c r="AZ151">
        <v>5</v>
      </c>
      <c r="BA151">
        <v>1</v>
      </c>
      <c r="BB151">
        <v>5</v>
      </c>
      <c r="BC151">
        <v>0</v>
      </c>
      <c r="BD151">
        <v>0</v>
      </c>
    </row>
    <row r="152" spans="1:56" ht="15.75" x14ac:dyDescent="0.25">
      <c r="A152" t="s">
        <v>200</v>
      </c>
      <c r="B152" s="20">
        <v>-111.675764015</v>
      </c>
      <c r="C152" s="20">
        <v>45.595542748</v>
      </c>
      <c r="D152" s="20">
        <v>-1855380000</v>
      </c>
      <c r="E152" s="20">
        <v>3.9464600000000001</v>
      </c>
      <c r="F152" s="20">
        <v>141.29400000000001</v>
      </c>
      <c r="G152" s="20">
        <v>1516.69</v>
      </c>
      <c r="H152" s="20">
        <v>-0.65515100000000004</v>
      </c>
      <c r="I152" s="20">
        <f t="shared" si="8"/>
        <v>25917436.634607162</v>
      </c>
      <c r="J152" s="4" t="s">
        <v>200</v>
      </c>
      <c r="K152" s="7">
        <f t="shared" si="9"/>
        <v>25917436.634607162</v>
      </c>
      <c r="L152" s="7" t="str">
        <f t="shared" si="10"/>
        <v>yes</v>
      </c>
      <c r="M152" s="7" t="str">
        <f t="shared" si="11"/>
        <v>yes</v>
      </c>
      <c r="N152" s="4">
        <v>-111.675764015</v>
      </c>
      <c r="O152" s="4">
        <v>45.595542748</v>
      </c>
      <c r="P152" s="4">
        <v>1516.94249094</v>
      </c>
      <c r="Q152" s="4">
        <v>4.4076442718499997</v>
      </c>
      <c r="R152" s="4">
        <v>138.461868286</v>
      </c>
      <c r="S152" s="4" t="s">
        <v>15</v>
      </c>
      <c r="T152" s="4" t="s">
        <v>86</v>
      </c>
      <c r="U152" s="15">
        <v>17.5</v>
      </c>
      <c r="V152" s="15">
        <v>67.2</v>
      </c>
      <c r="W152" s="15">
        <v>15.3</v>
      </c>
      <c r="X152" s="16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 s="3">
        <v>1</v>
      </c>
      <c r="AE152" s="4">
        <v>1</v>
      </c>
      <c r="AF152" s="4">
        <v>0</v>
      </c>
      <c r="AG152" s="4">
        <v>1</v>
      </c>
      <c r="AH152" s="4">
        <v>0</v>
      </c>
      <c r="AI152" s="4">
        <v>1</v>
      </c>
      <c r="AJ152" s="4">
        <v>1</v>
      </c>
      <c r="AK152" s="4">
        <v>0</v>
      </c>
      <c r="AL152" s="4">
        <v>0</v>
      </c>
      <c r="AM152" s="4">
        <v>1</v>
      </c>
      <c r="AN152" s="16">
        <v>15</v>
      </c>
      <c r="AO152">
        <v>0</v>
      </c>
      <c r="AP152">
        <v>5</v>
      </c>
      <c r="AQ152">
        <v>0</v>
      </c>
      <c r="AR152">
        <v>5</v>
      </c>
      <c r="AS152">
        <v>10</v>
      </c>
      <c r="AT152">
        <v>0</v>
      </c>
      <c r="AU152">
        <v>0</v>
      </c>
      <c r="AV152">
        <v>5</v>
      </c>
      <c r="AW152" s="17">
        <v>30</v>
      </c>
      <c r="AX152">
        <v>10</v>
      </c>
      <c r="AY152">
        <v>3</v>
      </c>
      <c r="AZ152">
        <v>15</v>
      </c>
      <c r="BA152">
        <v>0</v>
      </c>
      <c r="BB152">
        <v>0</v>
      </c>
      <c r="BC152">
        <v>0</v>
      </c>
      <c r="BD152">
        <v>0</v>
      </c>
    </row>
    <row r="153" spans="1:56" ht="15.75" x14ac:dyDescent="0.25">
      <c r="A153" t="s">
        <v>201</v>
      </c>
      <c r="B153" s="20">
        <v>-111.67563700700001</v>
      </c>
      <c r="C153" s="20">
        <v>45.595531373999997</v>
      </c>
      <c r="D153" s="20">
        <v>-900012000</v>
      </c>
      <c r="E153" s="20">
        <v>3.9629599999999998</v>
      </c>
      <c r="F153" s="20">
        <v>144.69200000000001</v>
      </c>
      <c r="G153" s="20">
        <v>1516.14</v>
      </c>
      <c r="H153" s="20">
        <v>-0.51721200000000001</v>
      </c>
      <c r="I153" s="20">
        <f t="shared" si="8"/>
        <v>25917364.738716353</v>
      </c>
      <c r="J153" s="4" t="s">
        <v>201</v>
      </c>
      <c r="K153" s="7">
        <f t="shared" si="9"/>
        <v>25917364.738716353</v>
      </c>
      <c r="L153" s="7" t="str">
        <f t="shared" si="10"/>
        <v>yes</v>
      </c>
      <c r="M153" s="7" t="str">
        <f t="shared" si="11"/>
        <v>yes</v>
      </c>
      <c r="N153" s="4">
        <v>-111.67563700700001</v>
      </c>
      <c r="O153" s="4">
        <v>45.595531373999997</v>
      </c>
      <c r="P153" s="4">
        <v>1516.2714466899999</v>
      </c>
      <c r="Q153" s="4">
        <v>4.4076442718499997</v>
      </c>
      <c r="R153" s="4">
        <v>138.461868286</v>
      </c>
      <c r="S153" s="4" t="s">
        <v>15</v>
      </c>
      <c r="T153" s="4" t="s">
        <v>86</v>
      </c>
      <c r="U153" s="15">
        <v>17.5</v>
      </c>
      <c r="V153" s="15">
        <v>67.2</v>
      </c>
      <c r="W153" s="15">
        <v>15.3</v>
      </c>
      <c r="X153" s="16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 s="3">
        <v>0</v>
      </c>
      <c r="AE153" s="4">
        <v>1</v>
      </c>
      <c r="AF153" s="4">
        <v>0</v>
      </c>
      <c r="AG153" s="4">
        <v>0</v>
      </c>
      <c r="AH153" s="4">
        <v>0</v>
      </c>
      <c r="AI153" s="4">
        <v>0</v>
      </c>
      <c r="AJ153" s="4">
        <v>1</v>
      </c>
      <c r="AK153" s="4">
        <v>1</v>
      </c>
      <c r="AL153" s="4">
        <v>0</v>
      </c>
      <c r="AM153" s="4">
        <v>0</v>
      </c>
      <c r="AN153" s="16">
        <v>20</v>
      </c>
      <c r="AO153">
        <v>0</v>
      </c>
      <c r="AP153">
        <v>0</v>
      </c>
      <c r="AQ153">
        <v>0</v>
      </c>
      <c r="AR153">
        <v>0</v>
      </c>
      <c r="AS153">
        <v>10</v>
      </c>
      <c r="AT153">
        <v>20</v>
      </c>
      <c r="AU153">
        <v>0</v>
      </c>
      <c r="AV153">
        <v>0</v>
      </c>
      <c r="AW153" s="18">
        <v>0</v>
      </c>
      <c r="AX153">
        <v>5</v>
      </c>
      <c r="AY153">
        <v>2</v>
      </c>
      <c r="AZ153">
        <v>5</v>
      </c>
      <c r="BA153">
        <v>0</v>
      </c>
      <c r="BB153">
        <v>0</v>
      </c>
      <c r="BC153">
        <v>0</v>
      </c>
      <c r="BD153">
        <v>0</v>
      </c>
    </row>
    <row r="154" spans="1:56" ht="15.75" x14ac:dyDescent="0.25">
      <c r="A154" t="s">
        <v>202</v>
      </c>
      <c r="B154" s="20">
        <v>-111.67551</v>
      </c>
      <c r="C154" s="20">
        <v>45.59552</v>
      </c>
      <c r="D154" s="20">
        <v>-443253000</v>
      </c>
      <c r="E154" s="20">
        <v>3.9887999999999999</v>
      </c>
      <c r="F154" s="20">
        <v>147.976</v>
      </c>
      <c r="G154" s="20">
        <v>1515.58</v>
      </c>
      <c r="H154" s="20">
        <v>-0.51721200000000001</v>
      </c>
      <c r="I154" s="20">
        <f t="shared" si="8"/>
        <v>25917292.84341893</v>
      </c>
      <c r="J154" s="4" t="s">
        <v>202</v>
      </c>
      <c r="K154" s="7">
        <f t="shared" si="9"/>
        <v>25917292.84341893</v>
      </c>
      <c r="L154" s="7" t="str">
        <f t="shared" si="10"/>
        <v>yes</v>
      </c>
      <c r="M154" s="7" t="str">
        <f t="shared" si="11"/>
        <v>yes</v>
      </c>
      <c r="N154" s="4">
        <v>-111.67551</v>
      </c>
      <c r="O154" s="4">
        <v>45.59552</v>
      </c>
      <c r="P154" s="4">
        <v>1515.6935882</v>
      </c>
      <c r="Q154" s="4">
        <v>4.3590564727799999</v>
      </c>
      <c r="R154" s="4">
        <v>128.798995972</v>
      </c>
      <c r="S154" s="4" t="s">
        <v>15</v>
      </c>
      <c r="T154" s="4" t="s">
        <v>86</v>
      </c>
      <c r="U154" s="15">
        <v>17.5</v>
      </c>
      <c r="V154" s="15">
        <v>67.2</v>
      </c>
      <c r="W154" s="15">
        <v>15.3</v>
      </c>
      <c r="X154" s="16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 s="3">
        <v>1</v>
      </c>
      <c r="AE154" s="4">
        <v>1</v>
      </c>
      <c r="AF154" s="4">
        <v>1</v>
      </c>
      <c r="AG154" s="4">
        <v>1</v>
      </c>
      <c r="AH154" s="4">
        <v>0</v>
      </c>
      <c r="AI154" s="4">
        <v>1</v>
      </c>
      <c r="AJ154" s="4">
        <v>1</v>
      </c>
      <c r="AK154" s="4">
        <v>0</v>
      </c>
      <c r="AL154" s="4">
        <v>0</v>
      </c>
      <c r="AM154" s="4">
        <v>1</v>
      </c>
      <c r="AN154" s="16">
        <v>30</v>
      </c>
      <c r="AO154">
        <v>5</v>
      </c>
      <c r="AP154">
        <v>5</v>
      </c>
      <c r="AQ154">
        <v>0</v>
      </c>
      <c r="AR154">
        <v>5</v>
      </c>
      <c r="AS154">
        <v>5</v>
      </c>
      <c r="AT154">
        <v>0</v>
      </c>
      <c r="AU154">
        <v>0</v>
      </c>
      <c r="AV154">
        <v>5</v>
      </c>
      <c r="AW154" s="17">
        <v>10</v>
      </c>
      <c r="AX154">
        <v>10</v>
      </c>
      <c r="AY154">
        <v>2</v>
      </c>
      <c r="AZ154">
        <v>5</v>
      </c>
      <c r="BA154">
        <v>0</v>
      </c>
      <c r="BB154">
        <v>0</v>
      </c>
      <c r="BC154">
        <v>0</v>
      </c>
      <c r="BD154">
        <v>0</v>
      </c>
    </row>
    <row r="155" spans="1:56" ht="15.75" x14ac:dyDescent="0.25">
      <c r="A155" t="s">
        <v>203</v>
      </c>
      <c r="B155" s="20">
        <v>-111.675376</v>
      </c>
      <c r="C155" s="20">
        <v>45.595508000000002</v>
      </c>
      <c r="D155" s="20">
        <v>-378785000</v>
      </c>
      <c r="E155" s="20">
        <v>4.0369599999999997</v>
      </c>
      <c r="F155" s="20">
        <v>151.518</v>
      </c>
      <c r="G155" s="20">
        <v>1515.01</v>
      </c>
      <c r="H155" s="20">
        <v>-0.65515100000000004</v>
      </c>
      <c r="I155" s="20">
        <f t="shared" si="8"/>
        <v>25917216.989995979</v>
      </c>
      <c r="J155" s="4" t="s">
        <v>203</v>
      </c>
      <c r="K155" s="7">
        <f t="shared" si="9"/>
        <v>25917216.989995979</v>
      </c>
      <c r="L155" s="7" t="str">
        <f t="shared" si="10"/>
        <v>yes</v>
      </c>
      <c r="M155" s="7" t="str">
        <f t="shared" si="11"/>
        <v>yes</v>
      </c>
      <c r="N155" s="4">
        <v>-111.675376</v>
      </c>
      <c r="O155" s="4">
        <v>45.595508000000002</v>
      </c>
      <c r="P155" s="4">
        <v>1515.07464523</v>
      </c>
      <c r="Q155" s="4">
        <v>4.1243362426800001</v>
      </c>
      <c r="R155" s="4">
        <v>142.16981506299999</v>
      </c>
      <c r="S155" s="4" t="s">
        <v>15</v>
      </c>
      <c r="T155" s="4" t="s">
        <v>86</v>
      </c>
      <c r="U155" s="15">
        <v>17.5</v>
      </c>
      <c r="V155" s="15">
        <v>67.2</v>
      </c>
      <c r="W155" s="15">
        <v>15.3</v>
      </c>
      <c r="X155" s="16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 s="3">
        <v>1</v>
      </c>
      <c r="AE155" s="4">
        <v>1</v>
      </c>
      <c r="AF155" s="4">
        <v>1</v>
      </c>
      <c r="AG155" s="4">
        <v>1</v>
      </c>
      <c r="AH155" s="4">
        <v>0</v>
      </c>
      <c r="AI155" s="4">
        <v>1</v>
      </c>
      <c r="AJ155" s="4">
        <v>1</v>
      </c>
      <c r="AK155" s="4">
        <v>1</v>
      </c>
      <c r="AL155" s="4">
        <v>0</v>
      </c>
      <c r="AM155" s="4">
        <v>1</v>
      </c>
      <c r="AN155" s="16">
        <v>25</v>
      </c>
      <c r="AO155">
        <v>20</v>
      </c>
      <c r="AP155">
        <v>5</v>
      </c>
      <c r="AQ155">
        <v>0</v>
      </c>
      <c r="AR155">
        <v>10</v>
      </c>
      <c r="AS155">
        <v>5</v>
      </c>
      <c r="AT155">
        <v>10</v>
      </c>
      <c r="AU155">
        <v>0</v>
      </c>
      <c r="AV155">
        <v>10</v>
      </c>
      <c r="AW155" s="17">
        <v>10</v>
      </c>
      <c r="AX155">
        <v>10</v>
      </c>
      <c r="AY155">
        <v>5</v>
      </c>
      <c r="AZ155">
        <v>10</v>
      </c>
      <c r="BA155">
        <v>0</v>
      </c>
      <c r="BB155">
        <v>0</v>
      </c>
      <c r="BC155">
        <v>0</v>
      </c>
      <c r="BD155">
        <v>0</v>
      </c>
    </row>
    <row r="156" spans="1:56" ht="15.75" x14ac:dyDescent="0.25">
      <c r="A156" t="s">
        <v>204</v>
      </c>
      <c r="B156" s="20">
        <v>-111.675242</v>
      </c>
      <c r="C156" s="20">
        <v>45.595495999999997</v>
      </c>
      <c r="D156" s="20">
        <v>-707059000</v>
      </c>
      <c r="E156" s="20">
        <v>4.0650899999999996</v>
      </c>
      <c r="F156" s="20">
        <v>156.68</v>
      </c>
      <c r="G156" s="20">
        <v>1514.44</v>
      </c>
      <c r="H156" s="20">
        <v>-0.65515100000000004</v>
      </c>
      <c r="I156" s="20">
        <f t="shared" si="8"/>
        <v>25917141.136716764</v>
      </c>
      <c r="J156" s="4" t="s">
        <v>204</v>
      </c>
      <c r="K156" s="7">
        <f t="shared" si="9"/>
        <v>25917141.136716764</v>
      </c>
      <c r="L156" s="7" t="str">
        <f t="shared" si="10"/>
        <v>yes</v>
      </c>
      <c r="M156" s="7" t="str">
        <f t="shared" si="11"/>
        <v>yes</v>
      </c>
      <c r="N156" s="4">
        <v>-111.675242</v>
      </c>
      <c r="O156" s="4">
        <v>45.595495999999997</v>
      </c>
      <c r="P156" s="4">
        <v>1514.5391925500001</v>
      </c>
      <c r="Q156" s="4">
        <v>4.1243362426800001</v>
      </c>
      <c r="R156" s="4">
        <v>142.16981506299999</v>
      </c>
      <c r="S156" s="4" t="s">
        <v>15</v>
      </c>
      <c r="T156" s="4" t="s">
        <v>86</v>
      </c>
      <c r="U156" s="15">
        <v>17.5</v>
      </c>
      <c r="V156" s="15">
        <v>67.2</v>
      </c>
      <c r="W156" s="15">
        <v>15.3</v>
      </c>
      <c r="X156" s="1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 s="3">
        <v>1</v>
      </c>
      <c r="AE156" s="4">
        <v>1</v>
      </c>
      <c r="AF156" s="4">
        <v>1</v>
      </c>
      <c r="AG156" s="4">
        <v>1</v>
      </c>
      <c r="AH156" s="4">
        <v>0</v>
      </c>
      <c r="AI156" s="4">
        <v>1</v>
      </c>
      <c r="AJ156" s="4">
        <v>0</v>
      </c>
      <c r="AK156" s="4">
        <v>1</v>
      </c>
      <c r="AL156" s="4">
        <v>0</v>
      </c>
      <c r="AM156" s="4">
        <v>0</v>
      </c>
      <c r="AN156" s="16">
        <v>15</v>
      </c>
      <c r="AO156">
        <v>40</v>
      </c>
      <c r="AP156">
        <v>10</v>
      </c>
      <c r="AQ156">
        <v>0</v>
      </c>
      <c r="AR156">
        <v>5</v>
      </c>
      <c r="AS156">
        <v>0</v>
      </c>
      <c r="AT156">
        <v>5</v>
      </c>
      <c r="AU156">
        <v>0</v>
      </c>
      <c r="AV156">
        <v>0</v>
      </c>
      <c r="AW156" s="17">
        <v>15</v>
      </c>
      <c r="AX156">
        <v>0</v>
      </c>
      <c r="AY156">
        <v>5</v>
      </c>
      <c r="AZ156">
        <v>15</v>
      </c>
      <c r="BA156">
        <v>0</v>
      </c>
      <c r="BB156">
        <v>0</v>
      </c>
      <c r="BC156">
        <v>0</v>
      </c>
      <c r="BD156">
        <v>0</v>
      </c>
    </row>
    <row r="157" spans="1:56" ht="15.75" x14ac:dyDescent="0.25">
      <c r="A157" t="s">
        <v>205</v>
      </c>
      <c r="B157" s="20">
        <v>-111.67510799999999</v>
      </c>
      <c r="C157" s="20">
        <v>45.595483999999999</v>
      </c>
      <c r="D157" s="20">
        <v>-2302100000</v>
      </c>
      <c r="E157" s="20">
        <v>4.0494599999999998</v>
      </c>
      <c r="F157" s="20">
        <v>166.19200000000001</v>
      </c>
      <c r="G157" s="20">
        <v>1513.87</v>
      </c>
      <c r="H157" s="20">
        <v>-1.1033900000000001</v>
      </c>
      <c r="I157" s="20">
        <f t="shared" si="8"/>
        <v>25917065.283581305</v>
      </c>
      <c r="J157" s="4" t="s">
        <v>205</v>
      </c>
      <c r="K157" s="7">
        <f t="shared" si="9"/>
        <v>25917065.283581305</v>
      </c>
      <c r="L157" s="7" t="str">
        <f t="shared" si="10"/>
        <v>yes</v>
      </c>
      <c r="M157" s="7" t="str">
        <f t="shared" si="11"/>
        <v>yes</v>
      </c>
      <c r="N157" s="4">
        <v>-111.67510799999999</v>
      </c>
      <c r="O157" s="4">
        <v>45.595483999999999</v>
      </c>
      <c r="P157" s="4">
        <v>1514.12747438</v>
      </c>
      <c r="Q157" s="4">
        <v>3.78461647034</v>
      </c>
      <c r="R157" s="4">
        <v>173.39085388199999</v>
      </c>
      <c r="S157" s="4" t="s">
        <v>15</v>
      </c>
      <c r="T157" s="4" t="s">
        <v>86</v>
      </c>
      <c r="U157" s="15">
        <v>17.5</v>
      </c>
      <c r="V157" s="15">
        <v>67.2</v>
      </c>
      <c r="W157" s="15">
        <v>15.3</v>
      </c>
      <c r="X157" s="16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 s="3">
        <v>1</v>
      </c>
      <c r="AE157" s="4">
        <v>1</v>
      </c>
      <c r="AF157" s="4">
        <v>1</v>
      </c>
      <c r="AG157" s="4">
        <v>1</v>
      </c>
      <c r="AH157" s="4">
        <v>0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16">
        <v>25</v>
      </c>
      <c r="AO157">
        <v>25</v>
      </c>
      <c r="AP157">
        <v>5</v>
      </c>
      <c r="AQ157">
        <v>0</v>
      </c>
      <c r="AR157">
        <v>0</v>
      </c>
      <c r="AS157">
        <v>0</v>
      </c>
      <c r="AT157">
        <v>10</v>
      </c>
      <c r="AU157">
        <v>0</v>
      </c>
      <c r="AV157">
        <v>0</v>
      </c>
      <c r="AW157" s="17">
        <v>5</v>
      </c>
      <c r="AX157">
        <v>5</v>
      </c>
      <c r="AY157">
        <v>4</v>
      </c>
      <c r="AZ157">
        <v>5</v>
      </c>
      <c r="BA157">
        <v>0</v>
      </c>
      <c r="BB157">
        <v>0</v>
      </c>
      <c r="BC157">
        <v>0</v>
      </c>
      <c r="BD157">
        <v>0</v>
      </c>
    </row>
    <row r="158" spans="1:56" ht="15.75" x14ac:dyDescent="0.25">
      <c r="A158" t="s">
        <v>206</v>
      </c>
      <c r="B158" s="20">
        <v>-111.67497400000001</v>
      </c>
      <c r="C158" s="20">
        <v>45.595472000000001</v>
      </c>
      <c r="D158" s="20">
        <v>-3110570000</v>
      </c>
      <c r="E158" s="20">
        <v>4.0311399999999997</v>
      </c>
      <c r="F158" s="20">
        <v>175.453</v>
      </c>
      <c r="G158" s="20">
        <v>1513.46</v>
      </c>
      <c r="H158" s="20">
        <v>-1.1033900000000001</v>
      </c>
      <c r="I158" s="20">
        <f t="shared" si="8"/>
        <v>25916989.430589601</v>
      </c>
      <c r="J158" s="4" t="s">
        <v>206</v>
      </c>
      <c r="K158" s="7">
        <f t="shared" si="9"/>
        <v>25916989.430589601</v>
      </c>
      <c r="L158" s="7" t="str">
        <f t="shared" si="10"/>
        <v>yes</v>
      </c>
      <c r="M158" s="7" t="str">
        <f t="shared" si="11"/>
        <v>yes</v>
      </c>
      <c r="N158" s="4">
        <v>-111.67497400000001</v>
      </c>
      <c r="O158" s="4">
        <v>45.595472000000001</v>
      </c>
      <c r="P158" s="4">
        <v>1513.7019078000001</v>
      </c>
      <c r="Q158" s="4">
        <v>3.78461647034</v>
      </c>
      <c r="R158" s="4">
        <v>173.39085388199999</v>
      </c>
      <c r="S158" s="4" t="s">
        <v>15</v>
      </c>
      <c r="T158" s="4" t="s">
        <v>86</v>
      </c>
      <c r="U158" s="15">
        <v>17.5</v>
      </c>
      <c r="V158" s="15">
        <v>67.2</v>
      </c>
      <c r="W158" s="15">
        <v>15.3</v>
      </c>
      <c r="X158" s="16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 s="3">
        <v>0</v>
      </c>
      <c r="AE158" s="4">
        <v>1</v>
      </c>
      <c r="AF158" s="4">
        <v>1</v>
      </c>
      <c r="AG158" s="4">
        <v>0</v>
      </c>
      <c r="AH158" s="4">
        <v>0</v>
      </c>
      <c r="AI158" s="4">
        <v>0</v>
      </c>
      <c r="AJ158" s="4">
        <v>0</v>
      </c>
      <c r="AK158" s="4">
        <v>1</v>
      </c>
      <c r="AL158" s="4">
        <v>0</v>
      </c>
      <c r="AM158" s="4">
        <v>1</v>
      </c>
      <c r="AN158" s="16">
        <v>15</v>
      </c>
      <c r="AO158">
        <v>15</v>
      </c>
      <c r="AP158">
        <v>0</v>
      </c>
      <c r="AQ158">
        <v>0</v>
      </c>
      <c r="AR158">
        <v>0</v>
      </c>
      <c r="AS158">
        <v>0</v>
      </c>
      <c r="AT158">
        <v>10</v>
      </c>
      <c r="AU158">
        <v>0</v>
      </c>
      <c r="AV158">
        <v>20</v>
      </c>
      <c r="AW158" s="17">
        <v>0</v>
      </c>
      <c r="AX158">
        <v>10</v>
      </c>
      <c r="AY158">
        <v>5</v>
      </c>
      <c r="AZ158">
        <v>20</v>
      </c>
      <c r="BA158">
        <v>1</v>
      </c>
      <c r="BB158">
        <v>10</v>
      </c>
      <c r="BC158">
        <v>0</v>
      </c>
      <c r="BD158">
        <v>0</v>
      </c>
    </row>
    <row r="159" spans="1:56" ht="15.75" x14ac:dyDescent="0.25">
      <c r="A159" t="s">
        <v>207</v>
      </c>
      <c r="B159" s="20">
        <v>-111.67484</v>
      </c>
      <c r="C159" s="20">
        <v>45.595460000000003</v>
      </c>
      <c r="D159" s="20">
        <v>-1250460000</v>
      </c>
      <c r="E159" s="20">
        <v>4.06637</v>
      </c>
      <c r="F159" s="20">
        <v>182.898</v>
      </c>
      <c r="G159" s="20">
        <v>1513.69</v>
      </c>
      <c r="H159" s="20">
        <v>0.20690900000000001</v>
      </c>
      <c r="I159" s="20">
        <f t="shared" si="8"/>
        <v>25916913.577741642</v>
      </c>
      <c r="J159" s="4" t="s">
        <v>207</v>
      </c>
      <c r="K159" s="7">
        <f t="shared" si="9"/>
        <v>25916913.577741642</v>
      </c>
      <c r="L159" s="7" t="str">
        <f t="shared" si="10"/>
        <v>yes</v>
      </c>
      <c r="M159" s="7" t="str">
        <f t="shared" si="11"/>
        <v>yes</v>
      </c>
      <c r="N159" s="4">
        <v>-111.67484</v>
      </c>
      <c r="O159" s="4">
        <v>45.595460000000003</v>
      </c>
      <c r="P159" s="4">
        <v>1513.72349345</v>
      </c>
      <c r="Q159" s="4">
        <v>3.78461647034</v>
      </c>
      <c r="R159" s="4">
        <v>173.39085388199999</v>
      </c>
      <c r="S159" s="4" t="s">
        <v>15</v>
      </c>
      <c r="T159" s="4" t="s">
        <v>86</v>
      </c>
      <c r="U159" s="15">
        <v>17.5</v>
      </c>
      <c r="V159" s="15">
        <v>67.2</v>
      </c>
      <c r="W159" s="15">
        <v>15.3</v>
      </c>
      <c r="X159" s="16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 s="3">
        <v>1</v>
      </c>
      <c r="AE159" s="4">
        <v>1</v>
      </c>
      <c r="AF159" s="4">
        <v>1</v>
      </c>
      <c r="AG159" s="4">
        <v>1</v>
      </c>
      <c r="AH159" s="4">
        <v>0</v>
      </c>
      <c r="AI159" s="4">
        <v>1</v>
      </c>
      <c r="AJ159" s="4">
        <v>1</v>
      </c>
      <c r="AK159" s="4">
        <v>1</v>
      </c>
      <c r="AL159" s="4">
        <v>0</v>
      </c>
      <c r="AM159" s="4">
        <v>1</v>
      </c>
      <c r="AN159" s="16">
        <v>20</v>
      </c>
      <c r="AO159">
        <v>45</v>
      </c>
      <c r="AP159">
        <v>5</v>
      </c>
      <c r="AQ159">
        <v>0</v>
      </c>
      <c r="AR159">
        <v>5</v>
      </c>
      <c r="AS159">
        <v>10</v>
      </c>
      <c r="AT159">
        <v>5</v>
      </c>
      <c r="AU159">
        <v>0</v>
      </c>
      <c r="AV159">
        <v>1</v>
      </c>
      <c r="AW159" s="17">
        <v>5</v>
      </c>
      <c r="AX159">
        <v>5</v>
      </c>
      <c r="AY159">
        <v>6</v>
      </c>
      <c r="AZ159">
        <v>10</v>
      </c>
      <c r="BA159">
        <v>0</v>
      </c>
      <c r="BB159">
        <v>0</v>
      </c>
      <c r="BC159">
        <v>0</v>
      </c>
      <c r="BD159">
        <v>0</v>
      </c>
    </row>
    <row r="160" spans="1:56" ht="15.75" x14ac:dyDescent="0.25">
      <c r="A160" t="s">
        <v>208</v>
      </c>
      <c r="B160" s="20">
        <v>-111.67561000000001</v>
      </c>
      <c r="C160" s="20">
        <v>45.595100000000002</v>
      </c>
      <c r="D160" s="20">
        <v>804142000</v>
      </c>
      <c r="E160" s="20">
        <v>3.6633399999999998</v>
      </c>
      <c r="F160" s="20">
        <v>126.261</v>
      </c>
      <c r="G160" s="20">
        <v>1514.27</v>
      </c>
      <c r="H160" s="20">
        <v>1.0344199999999999</v>
      </c>
      <c r="I160" s="20">
        <f t="shared" si="8"/>
        <v>25916861.704743829</v>
      </c>
      <c r="J160" s="4" t="s">
        <v>208</v>
      </c>
      <c r="K160" s="7">
        <f t="shared" si="9"/>
        <v>25916861.704743829</v>
      </c>
      <c r="L160" s="7" t="str">
        <f t="shared" si="10"/>
        <v>yes</v>
      </c>
      <c r="M160" s="7" t="str">
        <f t="shared" si="11"/>
        <v>yes</v>
      </c>
      <c r="N160" s="4">
        <v>-111.67561000000001</v>
      </c>
      <c r="O160" s="4">
        <v>45.595100000000002</v>
      </c>
      <c r="P160" s="4">
        <v>1514.24003154</v>
      </c>
      <c r="Q160" s="4">
        <v>4.3368344306899997</v>
      </c>
      <c r="R160" s="4">
        <v>116.796379089</v>
      </c>
      <c r="S160" s="4" t="s">
        <v>15</v>
      </c>
      <c r="T160" s="4" t="s">
        <v>86</v>
      </c>
      <c r="U160" s="15">
        <v>17.5</v>
      </c>
      <c r="V160" s="15">
        <v>67.2</v>
      </c>
      <c r="W160" s="15">
        <v>15.3</v>
      </c>
      <c r="X160" s="16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 s="3">
        <v>1</v>
      </c>
      <c r="AE160" s="4">
        <v>1</v>
      </c>
      <c r="AF160" s="4">
        <v>0</v>
      </c>
      <c r="AG160" s="4">
        <v>1</v>
      </c>
      <c r="AH160" s="4">
        <v>0</v>
      </c>
      <c r="AI160" s="4">
        <v>0</v>
      </c>
      <c r="AJ160" s="4">
        <v>1</v>
      </c>
      <c r="AK160" s="4">
        <v>0</v>
      </c>
      <c r="AL160" s="4">
        <v>0</v>
      </c>
      <c r="AM160" s="4">
        <v>1</v>
      </c>
      <c r="AN160" s="16">
        <v>25</v>
      </c>
      <c r="AO160">
        <v>0</v>
      </c>
      <c r="AP160">
        <v>5</v>
      </c>
      <c r="AQ160">
        <v>0</v>
      </c>
      <c r="AR160">
        <v>0</v>
      </c>
      <c r="AS160">
        <v>5</v>
      </c>
      <c r="AT160">
        <v>0</v>
      </c>
      <c r="AU160">
        <v>0</v>
      </c>
      <c r="AV160">
        <v>10</v>
      </c>
      <c r="AW160" s="17">
        <v>10</v>
      </c>
      <c r="AX160">
        <v>5</v>
      </c>
      <c r="AY160">
        <v>4</v>
      </c>
      <c r="AZ160">
        <v>5</v>
      </c>
      <c r="BA160">
        <v>0</v>
      </c>
      <c r="BB160">
        <v>0</v>
      </c>
      <c r="BC160">
        <v>0</v>
      </c>
      <c r="BD160">
        <v>0</v>
      </c>
    </row>
    <row r="161" spans="1:56" ht="15.75" x14ac:dyDescent="0.25">
      <c r="A161" t="s">
        <v>209</v>
      </c>
      <c r="B161" s="20">
        <v>-111.67559</v>
      </c>
      <c r="C161" s="20">
        <v>45.595184000000003</v>
      </c>
      <c r="D161" s="20">
        <v>-1054040000</v>
      </c>
      <c r="E161" s="20">
        <v>3.5083899999999999</v>
      </c>
      <c r="F161" s="20">
        <v>127.486</v>
      </c>
      <c r="G161" s="20">
        <v>1514.21</v>
      </c>
      <c r="H161" s="20">
        <v>-0.82763699999999996</v>
      </c>
      <c r="I161" s="20">
        <f t="shared" si="8"/>
        <v>25916947.932260383</v>
      </c>
      <c r="J161" s="4" t="s">
        <v>209</v>
      </c>
      <c r="K161" s="7">
        <f t="shared" si="9"/>
        <v>25916947.932260383</v>
      </c>
      <c r="L161" s="7" t="str">
        <f t="shared" si="10"/>
        <v>yes</v>
      </c>
      <c r="M161" s="7" t="str">
        <f t="shared" si="11"/>
        <v>yes</v>
      </c>
      <c r="N161" s="4">
        <v>-111.67559</v>
      </c>
      <c r="O161" s="4">
        <v>45.595184000000003</v>
      </c>
      <c r="P161" s="4">
        <v>1514.3906700699999</v>
      </c>
      <c r="Q161" s="4">
        <v>4.3368344306899997</v>
      </c>
      <c r="R161" s="4">
        <v>116.796379089</v>
      </c>
      <c r="S161" s="4" t="s">
        <v>15</v>
      </c>
      <c r="T161" s="4" t="s">
        <v>86</v>
      </c>
      <c r="U161" s="15">
        <v>17.5</v>
      </c>
      <c r="V161" s="15">
        <v>67.2</v>
      </c>
      <c r="W161" s="15">
        <v>15.3</v>
      </c>
      <c r="X161" s="16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 s="3">
        <v>1</v>
      </c>
      <c r="AE161" s="4">
        <v>1</v>
      </c>
      <c r="AF161" s="4">
        <v>0</v>
      </c>
      <c r="AG161" s="4">
        <v>0</v>
      </c>
      <c r="AH161" s="4">
        <v>0</v>
      </c>
      <c r="AI161" s="4">
        <v>0</v>
      </c>
      <c r="AJ161" s="4">
        <v>1</v>
      </c>
      <c r="AK161" s="4">
        <v>0</v>
      </c>
      <c r="AL161" s="4">
        <v>0</v>
      </c>
      <c r="AM161" s="4">
        <v>1</v>
      </c>
      <c r="AN161" s="16">
        <v>25</v>
      </c>
      <c r="AO161">
        <v>0</v>
      </c>
      <c r="AP161">
        <v>0</v>
      </c>
      <c r="AQ161">
        <v>0</v>
      </c>
      <c r="AR161">
        <v>0</v>
      </c>
      <c r="AS161">
        <v>5</v>
      </c>
      <c r="AT161">
        <v>0</v>
      </c>
      <c r="AU161">
        <v>0</v>
      </c>
      <c r="AV161">
        <v>1</v>
      </c>
      <c r="AW161" s="17">
        <v>20</v>
      </c>
      <c r="AX161">
        <v>5</v>
      </c>
      <c r="AY161">
        <v>3</v>
      </c>
      <c r="AZ161">
        <v>20</v>
      </c>
      <c r="BA161">
        <v>0</v>
      </c>
      <c r="BB161">
        <v>0</v>
      </c>
      <c r="BC161">
        <v>1</v>
      </c>
      <c r="BD161">
        <v>1</v>
      </c>
    </row>
    <row r="162" spans="1:56" ht="15.75" x14ac:dyDescent="0.25">
      <c r="A162" t="s">
        <v>210</v>
      </c>
      <c r="B162" s="20">
        <v>-111.67556999999999</v>
      </c>
      <c r="C162" s="20">
        <v>45.595267999999997</v>
      </c>
      <c r="D162" s="20">
        <v>-3363690000</v>
      </c>
      <c r="E162" s="20">
        <v>3.3233000000000001</v>
      </c>
      <c r="F162" s="20">
        <v>128.87299999999999</v>
      </c>
      <c r="G162" s="20">
        <v>1514.1</v>
      </c>
      <c r="H162" s="20">
        <v>-0.82763699999999996</v>
      </c>
      <c r="I162" s="20">
        <f t="shared" si="8"/>
        <v>25917034.159886166</v>
      </c>
      <c r="J162" s="4" t="s">
        <v>210</v>
      </c>
      <c r="K162" s="7">
        <f t="shared" si="9"/>
        <v>25917034.159886166</v>
      </c>
      <c r="L162" s="7" t="str">
        <f t="shared" si="10"/>
        <v>yes</v>
      </c>
      <c r="M162" s="7" t="str">
        <f t="shared" si="11"/>
        <v>yes</v>
      </c>
      <c r="N162" s="4">
        <v>-111.67556999999999</v>
      </c>
      <c r="O162" s="4">
        <v>45.595267999999997</v>
      </c>
      <c r="P162" s="4">
        <v>1514.6254004699999</v>
      </c>
      <c r="Q162" s="4">
        <v>4.3368344306899997</v>
      </c>
      <c r="R162" s="4">
        <v>116.796379089</v>
      </c>
      <c r="S162" s="4" t="s">
        <v>15</v>
      </c>
      <c r="T162" s="4" t="s">
        <v>86</v>
      </c>
      <c r="U162" s="15">
        <v>17.5</v>
      </c>
      <c r="V162" s="15">
        <v>67.2</v>
      </c>
      <c r="W162" s="15">
        <v>15.3</v>
      </c>
      <c r="X162" s="16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 s="3">
        <v>1</v>
      </c>
      <c r="AE162" s="4">
        <v>1</v>
      </c>
      <c r="AF162" s="4">
        <v>0</v>
      </c>
      <c r="AG162" s="4">
        <v>0</v>
      </c>
      <c r="AH162" s="4">
        <v>0</v>
      </c>
      <c r="AI162" s="4">
        <v>0</v>
      </c>
      <c r="AJ162" s="4">
        <v>1</v>
      </c>
      <c r="AK162" s="4">
        <v>0</v>
      </c>
      <c r="AL162" s="4">
        <v>0</v>
      </c>
      <c r="AM162" s="4">
        <v>0</v>
      </c>
      <c r="AN162" s="16">
        <v>15</v>
      </c>
      <c r="AO162">
        <v>0</v>
      </c>
      <c r="AP162">
        <v>0</v>
      </c>
      <c r="AQ162">
        <v>0</v>
      </c>
      <c r="AR162">
        <v>0</v>
      </c>
      <c r="AS162">
        <v>5</v>
      </c>
      <c r="AT162">
        <v>0</v>
      </c>
      <c r="AU162">
        <v>0</v>
      </c>
      <c r="AV162">
        <v>0</v>
      </c>
      <c r="AW162" s="17">
        <v>20</v>
      </c>
      <c r="AX162">
        <v>25</v>
      </c>
      <c r="AY162">
        <v>1</v>
      </c>
      <c r="AZ162">
        <v>20</v>
      </c>
      <c r="BA162">
        <v>1</v>
      </c>
      <c r="BB162">
        <v>5</v>
      </c>
      <c r="BC162">
        <v>0</v>
      </c>
      <c r="BD162">
        <v>0</v>
      </c>
    </row>
    <row r="163" spans="1:56" ht="15.75" x14ac:dyDescent="0.25">
      <c r="A163" t="s">
        <v>211</v>
      </c>
      <c r="B163" s="20">
        <v>-111.67555</v>
      </c>
      <c r="C163" s="20">
        <v>45.595351999999998</v>
      </c>
      <c r="D163" s="20">
        <v>-2811140000</v>
      </c>
      <c r="E163" s="20">
        <v>3.5015200000000002</v>
      </c>
      <c r="F163" s="20">
        <v>134.779</v>
      </c>
      <c r="G163" s="20">
        <v>1514.51</v>
      </c>
      <c r="H163" s="20">
        <v>-0.82763699999999996</v>
      </c>
      <c r="I163" s="20">
        <f t="shared" si="8"/>
        <v>25917120.38762119</v>
      </c>
      <c r="J163" s="4" t="s">
        <v>211</v>
      </c>
      <c r="K163" s="7">
        <f t="shared" si="9"/>
        <v>25917120.38762119</v>
      </c>
      <c r="L163" s="7" t="str">
        <f t="shared" si="10"/>
        <v>yes</v>
      </c>
      <c r="M163" s="7" t="str">
        <f t="shared" si="11"/>
        <v>yes</v>
      </c>
      <c r="N163" s="4">
        <v>-111.67555</v>
      </c>
      <c r="O163" s="4">
        <v>45.595351999999998</v>
      </c>
      <c r="P163" s="4">
        <v>1514.8758302000001</v>
      </c>
      <c r="Q163" s="4">
        <v>4.3590564727799999</v>
      </c>
      <c r="R163" s="4">
        <v>128.798995972</v>
      </c>
      <c r="S163" s="4" t="s">
        <v>15</v>
      </c>
      <c r="T163" s="4" t="s">
        <v>86</v>
      </c>
      <c r="U163" s="15">
        <v>17.5</v>
      </c>
      <c r="V163" s="15">
        <v>67.2</v>
      </c>
      <c r="W163" s="15">
        <v>15.3</v>
      </c>
      <c r="X163" s="16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 s="3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  <c r="AJ163" s="4">
        <v>0</v>
      </c>
      <c r="AK163" s="4">
        <v>1</v>
      </c>
      <c r="AL163" s="4">
        <v>0</v>
      </c>
      <c r="AM163" s="4">
        <v>1</v>
      </c>
      <c r="AN163" s="16">
        <v>0</v>
      </c>
      <c r="AO163">
        <v>5</v>
      </c>
      <c r="AP163">
        <v>0</v>
      </c>
      <c r="AQ163">
        <v>0</v>
      </c>
      <c r="AR163">
        <v>0</v>
      </c>
      <c r="AS163">
        <v>0</v>
      </c>
      <c r="AT163">
        <v>10</v>
      </c>
      <c r="AU163">
        <v>0</v>
      </c>
      <c r="AV163">
        <v>80</v>
      </c>
      <c r="AW163" s="17">
        <v>0</v>
      </c>
      <c r="AX163">
        <v>0</v>
      </c>
      <c r="AY163">
        <v>4</v>
      </c>
      <c r="AZ163">
        <v>10</v>
      </c>
      <c r="BA163">
        <v>0</v>
      </c>
      <c r="BB163">
        <v>0</v>
      </c>
      <c r="BC163">
        <v>0</v>
      </c>
      <c r="BD163">
        <v>0</v>
      </c>
    </row>
    <row r="164" spans="1:56" ht="15.75" x14ac:dyDescent="0.25">
      <c r="A164" t="s">
        <v>212</v>
      </c>
      <c r="B164" s="20">
        <v>-111.67552999999999</v>
      </c>
      <c r="C164" s="20">
        <v>45.595435999999999</v>
      </c>
      <c r="D164" s="20">
        <v>-1570760000</v>
      </c>
      <c r="E164" s="20">
        <v>3.7406700000000002</v>
      </c>
      <c r="F164" s="20">
        <v>141.43899999999999</v>
      </c>
      <c r="G164" s="20">
        <v>1515.05</v>
      </c>
      <c r="H164" s="20">
        <v>-0.51721200000000001</v>
      </c>
      <c r="I164" s="20">
        <f t="shared" si="8"/>
        <v>25917206.615465432</v>
      </c>
      <c r="J164" s="4" t="s">
        <v>212</v>
      </c>
      <c r="K164" s="7">
        <f t="shared" si="9"/>
        <v>25917206.615465432</v>
      </c>
      <c r="L164" s="7" t="str">
        <f t="shared" si="10"/>
        <v>yes</v>
      </c>
      <c r="M164" s="7" t="str">
        <f t="shared" si="11"/>
        <v>yes</v>
      </c>
      <c r="N164" s="4">
        <v>-111.67552999999999</v>
      </c>
      <c r="O164" s="4">
        <v>45.595435999999999</v>
      </c>
      <c r="P164" s="4">
        <v>1515.2115685900001</v>
      </c>
      <c r="Q164" s="4">
        <v>4.3590564727799999</v>
      </c>
      <c r="R164" s="4">
        <v>128.798995972</v>
      </c>
      <c r="S164" s="4" t="s">
        <v>15</v>
      </c>
      <c r="T164" s="4" t="s">
        <v>86</v>
      </c>
      <c r="U164" s="15">
        <v>17.5</v>
      </c>
      <c r="V164" s="15">
        <v>67.2</v>
      </c>
      <c r="W164" s="15">
        <v>15.3</v>
      </c>
      <c r="X164" s="16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 s="3">
        <v>0</v>
      </c>
      <c r="AE164" s="4">
        <v>1</v>
      </c>
      <c r="AF164" s="4">
        <v>0</v>
      </c>
      <c r="AG164" s="4">
        <v>0</v>
      </c>
      <c r="AH164" s="4">
        <v>0</v>
      </c>
      <c r="AI164" s="4">
        <v>1</v>
      </c>
      <c r="AJ164" s="4">
        <v>1</v>
      </c>
      <c r="AK164" s="4">
        <v>1</v>
      </c>
      <c r="AL164" s="4">
        <v>0</v>
      </c>
      <c r="AM164" s="4">
        <v>1</v>
      </c>
      <c r="AN164" s="16">
        <v>10</v>
      </c>
      <c r="AO164">
        <v>0</v>
      </c>
      <c r="AP164">
        <v>0</v>
      </c>
      <c r="AQ164">
        <v>0</v>
      </c>
      <c r="AR164">
        <v>5</v>
      </c>
      <c r="AS164">
        <v>5</v>
      </c>
      <c r="AT164">
        <v>10</v>
      </c>
      <c r="AU164">
        <v>0</v>
      </c>
      <c r="AV164">
        <v>45</v>
      </c>
      <c r="AW164" s="17">
        <v>0</v>
      </c>
      <c r="AX164">
        <v>0</v>
      </c>
      <c r="AY164">
        <v>5</v>
      </c>
      <c r="AZ164">
        <v>10</v>
      </c>
      <c r="BA164">
        <v>0</v>
      </c>
      <c r="BB164">
        <v>0</v>
      </c>
      <c r="BC164">
        <v>0</v>
      </c>
      <c r="BD164">
        <v>0</v>
      </c>
    </row>
    <row r="165" spans="1:56" ht="15.75" x14ac:dyDescent="0.25">
      <c r="A165" t="s">
        <v>213</v>
      </c>
      <c r="B165" s="20">
        <v>-111.67552999999999</v>
      </c>
      <c r="C165" s="20">
        <v>45.595610000000001</v>
      </c>
      <c r="D165" s="20">
        <v>207277000</v>
      </c>
      <c r="E165" s="20">
        <v>3.9552299999999998</v>
      </c>
      <c r="F165" s="20">
        <v>150.44999999999999</v>
      </c>
      <c r="G165" s="20">
        <v>1516.3</v>
      </c>
      <c r="H165" s="20">
        <v>-0.51721200000000001</v>
      </c>
      <c r="I165" s="20">
        <f t="shared" si="8"/>
        <v>25917404.463705108</v>
      </c>
      <c r="J165" s="4" t="s">
        <v>213</v>
      </c>
      <c r="K165" s="7">
        <f t="shared" si="9"/>
        <v>25917404.463705108</v>
      </c>
      <c r="L165" s="7" t="str">
        <f t="shared" si="10"/>
        <v>yes</v>
      </c>
      <c r="M165" s="7" t="str">
        <f t="shared" si="11"/>
        <v>yes</v>
      </c>
      <c r="N165" s="4">
        <v>-111.67552999999999</v>
      </c>
      <c r="O165" s="4">
        <v>45.595610000000001</v>
      </c>
      <c r="P165" s="4">
        <v>1516.3754119099999</v>
      </c>
      <c r="Q165" s="4">
        <v>4.4076442718499997</v>
      </c>
      <c r="R165" s="4">
        <v>138.461868286</v>
      </c>
      <c r="S165" s="4" t="s">
        <v>15</v>
      </c>
      <c r="T165" s="4" t="s">
        <v>86</v>
      </c>
      <c r="U165" s="15">
        <v>17.5</v>
      </c>
      <c r="V165" s="15">
        <v>67.2</v>
      </c>
      <c r="W165" s="15">
        <v>15.3</v>
      </c>
      <c r="X165" s="16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 s="3">
        <v>0</v>
      </c>
      <c r="AE165" s="4">
        <v>1</v>
      </c>
      <c r="AF165" s="4">
        <v>0</v>
      </c>
      <c r="AG165" s="4">
        <v>1</v>
      </c>
      <c r="AH165" s="4">
        <v>0</v>
      </c>
      <c r="AI165" s="4">
        <v>1</v>
      </c>
      <c r="AJ165" s="4">
        <v>1</v>
      </c>
      <c r="AK165" s="4">
        <v>1</v>
      </c>
      <c r="AL165" s="4">
        <v>0</v>
      </c>
      <c r="AM165" s="4">
        <v>1</v>
      </c>
      <c r="AN165" s="16">
        <v>25</v>
      </c>
      <c r="AO165">
        <v>0</v>
      </c>
      <c r="AP165">
        <v>5</v>
      </c>
      <c r="AQ165">
        <v>0</v>
      </c>
      <c r="AR165">
        <v>5</v>
      </c>
      <c r="AS165">
        <v>5</v>
      </c>
      <c r="AT165">
        <v>10</v>
      </c>
      <c r="AU165">
        <v>0</v>
      </c>
      <c r="AV165">
        <v>25</v>
      </c>
      <c r="AW165" s="17">
        <v>0</v>
      </c>
      <c r="AX165">
        <v>5</v>
      </c>
      <c r="AY165">
        <v>5</v>
      </c>
      <c r="AZ165">
        <v>10</v>
      </c>
      <c r="BA165">
        <v>0</v>
      </c>
      <c r="BB165">
        <v>0</v>
      </c>
      <c r="BC165">
        <v>0</v>
      </c>
      <c r="BD165">
        <v>0</v>
      </c>
    </row>
    <row r="166" spans="1:56" ht="15.75" x14ac:dyDescent="0.25">
      <c r="A166" t="s">
        <v>214</v>
      </c>
      <c r="B166" s="20">
        <v>-111.67555</v>
      </c>
      <c r="C166" s="20">
        <v>45.595700000000001</v>
      </c>
      <c r="D166" s="20">
        <v>646963000</v>
      </c>
      <c r="E166" s="20">
        <v>3.7344900000000001</v>
      </c>
      <c r="F166" s="20">
        <v>150.65199999999999</v>
      </c>
      <c r="G166" s="20">
        <v>1517.02</v>
      </c>
      <c r="H166" s="20">
        <v>0</v>
      </c>
      <c r="I166" s="20">
        <f t="shared" si="8"/>
        <v>25917516.08426832</v>
      </c>
      <c r="J166" s="4" t="s">
        <v>214</v>
      </c>
      <c r="K166" s="7">
        <f t="shared" si="9"/>
        <v>25917516.08426832</v>
      </c>
      <c r="L166" s="7" t="str">
        <f t="shared" si="10"/>
        <v>yes</v>
      </c>
      <c r="M166" s="7" t="str">
        <f t="shared" si="11"/>
        <v>yes</v>
      </c>
      <c r="N166" s="4">
        <v>-111.67555</v>
      </c>
      <c r="O166" s="4">
        <v>45.595700000000001</v>
      </c>
      <c r="P166" s="4">
        <v>1517.0466004</v>
      </c>
      <c r="Q166" s="4">
        <v>4.4076442718499997</v>
      </c>
      <c r="R166" s="4">
        <v>138.461868286</v>
      </c>
      <c r="S166" s="4" t="s">
        <v>15</v>
      </c>
      <c r="T166" s="4" t="s">
        <v>86</v>
      </c>
      <c r="U166" s="15">
        <v>17.5</v>
      </c>
      <c r="V166" s="15">
        <v>67.2</v>
      </c>
      <c r="W166" s="15">
        <v>15.3</v>
      </c>
      <c r="X166" s="1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 s="3">
        <v>1</v>
      </c>
      <c r="AE166" s="4">
        <v>1</v>
      </c>
      <c r="AF166" s="4">
        <v>1</v>
      </c>
      <c r="AG166" s="4">
        <v>0</v>
      </c>
      <c r="AH166" s="4">
        <v>0</v>
      </c>
      <c r="AI166" s="4">
        <v>0</v>
      </c>
      <c r="AJ166" s="4">
        <v>1</v>
      </c>
      <c r="AK166" s="4">
        <v>1</v>
      </c>
      <c r="AL166" s="4">
        <v>0</v>
      </c>
      <c r="AM166" s="4">
        <v>1</v>
      </c>
      <c r="AN166" s="16">
        <v>25</v>
      </c>
      <c r="AO166">
        <v>10</v>
      </c>
      <c r="AP166">
        <v>0</v>
      </c>
      <c r="AQ166">
        <v>0</v>
      </c>
      <c r="AR166">
        <v>0</v>
      </c>
      <c r="AS166">
        <v>10</v>
      </c>
      <c r="AT166">
        <v>10</v>
      </c>
      <c r="AU166">
        <v>0</v>
      </c>
      <c r="AV166">
        <v>20</v>
      </c>
      <c r="AW166" s="17">
        <v>5</v>
      </c>
      <c r="AX166">
        <v>5</v>
      </c>
      <c r="AY166">
        <v>4</v>
      </c>
      <c r="AZ166">
        <v>10</v>
      </c>
      <c r="BA166">
        <v>0</v>
      </c>
      <c r="BB166">
        <v>0</v>
      </c>
      <c r="BC166">
        <v>0</v>
      </c>
      <c r="BD166">
        <v>0</v>
      </c>
    </row>
    <row r="167" spans="1:56" ht="15.75" x14ac:dyDescent="0.25">
      <c r="A167" t="s">
        <v>215</v>
      </c>
      <c r="B167" s="20">
        <v>-111.67556999999999</v>
      </c>
      <c r="C167" s="20">
        <v>45.595790000000001</v>
      </c>
      <c r="D167" s="20">
        <v>1072800000</v>
      </c>
      <c r="E167" s="20">
        <v>3.5317400000000001</v>
      </c>
      <c r="F167" s="20">
        <v>150.70400000000001</v>
      </c>
      <c r="G167" s="20">
        <v>1517.74</v>
      </c>
      <c r="H167" s="20">
        <v>0</v>
      </c>
      <c r="I167" s="20">
        <f t="shared" si="8"/>
        <v>25917627.705108538</v>
      </c>
      <c r="J167" s="4" t="s">
        <v>215</v>
      </c>
      <c r="K167" s="7">
        <f t="shared" si="9"/>
        <v>25917627.705108538</v>
      </c>
      <c r="L167" s="7" t="str">
        <f t="shared" si="10"/>
        <v>yes</v>
      </c>
      <c r="M167" s="7" t="str">
        <f t="shared" si="11"/>
        <v>yes</v>
      </c>
      <c r="N167" s="4">
        <v>-111.67556999999999</v>
      </c>
      <c r="O167" s="4">
        <v>45.595790000000001</v>
      </c>
      <c r="P167" s="4">
        <v>1517.7078827400001</v>
      </c>
      <c r="Q167" s="4">
        <v>3.8142709732100002</v>
      </c>
      <c r="R167" s="4">
        <v>138.94886779800001</v>
      </c>
      <c r="S167" s="4" t="s">
        <v>15</v>
      </c>
      <c r="T167" s="4" t="s">
        <v>86</v>
      </c>
      <c r="U167" s="15">
        <v>17.5</v>
      </c>
      <c r="V167" s="15">
        <v>67.2</v>
      </c>
      <c r="W167" s="15">
        <v>15.3</v>
      </c>
      <c r="X167" s="16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 s="3">
        <v>0</v>
      </c>
      <c r="AE167" s="4">
        <v>0</v>
      </c>
      <c r="AF167" s="4">
        <v>1</v>
      </c>
      <c r="AG167" s="4">
        <v>0</v>
      </c>
      <c r="AH167" s="4">
        <v>0</v>
      </c>
      <c r="AI167" s="4">
        <v>0</v>
      </c>
      <c r="AJ167" s="4">
        <v>0</v>
      </c>
      <c r="AK167" s="4">
        <v>1</v>
      </c>
      <c r="AL167" s="4">
        <v>0</v>
      </c>
      <c r="AM167" s="4">
        <v>1</v>
      </c>
      <c r="AN167" s="16">
        <v>0</v>
      </c>
      <c r="AO167">
        <v>20</v>
      </c>
      <c r="AP167">
        <v>0</v>
      </c>
      <c r="AQ167">
        <v>0</v>
      </c>
      <c r="AR167">
        <v>0</v>
      </c>
      <c r="AS167">
        <v>0</v>
      </c>
      <c r="AT167">
        <v>20</v>
      </c>
      <c r="AU167">
        <v>0</v>
      </c>
      <c r="AV167">
        <v>10</v>
      </c>
      <c r="AW167" s="17">
        <v>0</v>
      </c>
      <c r="AX167">
        <v>5</v>
      </c>
      <c r="AY167">
        <v>2</v>
      </c>
      <c r="AZ167">
        <v>15</v>
      </c>
      <c r="BA167">
        <v>0</v>
      </c>
      <c r="BB167">
        <v>0</v>
      </c>
      <c r="BC167">
        <v>0</v>
      </c>
      <c r="BD167">
        <v>0</v>
      </c>
    </row>
    <row r="168" spans="1:56" ht="15.75" x14ac:dyDescent="0.25">
      <c r="A168" t="s">
        <v>216</v>
      </c>
      <c r="B168" s="20">
        <v>-111.67559</v>
      </c>
      <c r="C168" s="20">
        <v>45.595880000000001</v>
      </c>
      <c r="D168" s="20">
        <v>860544000</v>
      </c>
      <c r="E168" s="20">
        <v>3.29766</v>
      </c>
      <c r="F168" s="20">
        <v>149.94499999999999</v>
      </c>
      <c r="G168" s="20">
        <v>1518.29</v>
      </c>
      <c r="H168" s="20">
        <v>0</v>
      </c>
      <c r="I168" s="20">
        <f t="shared" si="8"/>
        <v>25917739.326225773</v>
      </c>
      <c r="J168" s="4" t="s">
        <v>216</v>
      </c>
      <c r="K168" s="7">
        <f t="shared" si="9"/>
        <v>25917739.326225773</v>
      </c>
      <c r="L168" s="7" t="str">
        <f t="shared" si="10"/>
        <v>yes</v>
      </c>
      <c r="M168" s="7" t="str">
        <f t="shared" si="11"/>
        <v>yes</v>
      </c>
      <c r="N168" s="4">
        <v>-111.67559</v>
      </c>
      <c r="O168" s="4">
        <v>45.595880000000001</v>
      </c>
      <c r="P168" s="4">
        <v>1518.36018887</v>
      </c>
      <c r="Q168" s="4">
        <v>3.8142709732100002</v>
      </c>
      <c r="R168" s="4">
        <v>138.94886779800001</v>
      </c>
      <c r="S168" s="4" t="s">
        <v>15</v>
      </c>
      <c r="T168" s="4" t="s">
        <v>86</v>
      </c>
      <c r="U168" s="15">
        <v>17.5</v>
      </c>
      <c r="V168" s="15">
        <v>67.2</v>
      </c>
      <c r="W168" s="15">
        <v>15.3</v>
      </c>
      <c r="X168" s="16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 s="3">
        <v>1</v>
      </c>
      <c r="AE168" s="4">
        <v>1</v>
      </c>
      <c r="AF168" s="4">
        <v>1</v>
      </c>
      <c r="AG168" s="4">
        <v>0</v>
      </c>
      <c r="AH168" s="4">
        <v>0</v>
      </c>
      <c r="AI168" s="4">
        <v>1</v>
      </c>
      <c r="AJ168" s="4">
        <v>0</v>
      </c>
      <c r="AK168" s="4">
        <v>1</v>
      </c>
      <c r="AL168" s="4">
        <v>0</v>
      </c>
      <c r="AM168" s="4">
        <v>0</v>
      </c>
      <c r="AN168" s="16">
        <v>15</v>
      </c>
      <c r="AO168">
        <v>25</v>
      </c>
      <c r="AP168">
        <v>0</v>
      </c>
      <c r="AQ168">
        <v>0</v>
      </c>
      <c r="AR168">
        <v>5</v>
      </c>
      <c r="AS168">
        <v>0</v>
      </c>
      <c r="AT168">
        <v>5</v>
      </c>
      <c r="AU168">
        <v>0</v>
      </c>
      <c r="AV168">
        <v>0</v>
      </c>
      <c r="AW168" s="17">
        <v>10</v>
      </c>
      <c r="AX168">
        <v>5</v>
      </c>
      <c r="AY168">
        <v>2</v>
      </c>
      <c r="AZ168">
        <v>5</v>
      </c>
      <c r="BA168">
        <v>0</v>
      </c>
      <c r="BB168">
        <v>0</v>
      </c>
      <c r="BC168">
        <v>0</v>
      </c>
      <c r="BD168">
        <v>0</v>
      </c>
    </row>
    <row r="169" spans="1:56" ht="15.75" x14ac:dyDescent="0.25">
      <c r="A169" t="s">
        <v>217</v>
      </c>
      <c r="B169" s="20">
        <v>-111.67561000000001</v>
      </c>
      <c r="C169" s="20">
        <v>45.595970000000001</v>
      </c>
      <c r="D169" s="20">
        <v>20736000</v>
      </c>
      <c r="E169" s="20">
        <v>3.0547200000000001</v>
      </c>
      <c r="F169" s="20">
        <v>148.14400000000001</v>
      </c>
      <c r="G169" s="20">
        <v>1518.69</v>
      </c>
      <c r="H169" s="20">
        <v>0</v>
      </c>
      <c r="I169" s="20">
        <f t="shared" si="8"/>
        <v>25917850.947620038</v>
      </c>
      <c r="J169" s="4" t="s">
        <v>217</v>
      </c>
      <c r="K169" s="7">
        <f t="shared" si="9"/>
        <v>25917850.947620038</v>
      </c>
      <c r="L169" s="7" t="str">
        <f t="shared" si="10"/>
        <v>yes</v>
      </c>
      <c r="M169" s="7" t="str">
        <f t="shared" si="11"/>
        <v>yes</v>
      </c>
      <c r="N169" s="4">
        <v>-111.67561000000001</v>
      </c>
      <c r="O169" s="4">
        <v>45.595970000000001</v>
      </c>
      <c r="P169" s="4">
        <v>1518.7864563200001</v>
      </c>
      <c r="Q169" s="4">
        <v>3.8142709732100002</v>
      </c>
      <c r="R169" s="4">
        <v>138.94886779800001</v>
      </c>
      <c r="S169" s="4" t="s">
        <v>15</v>
      </c>
      <c r="T169" s="4" t="s">
        <v>86</v>
      </c>
      <c r="U169" s="15">
        <v>17.5</v>
      </c>
      <c r="V169" s="15">
        <v>67.2</v>
      </c>
      <c r="W169" s="15">
        <v>15.3</v>
      </c>
      <c r="X169" s="16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 s="3">
        <v>1</v>
      </c>
      <c r="AE169" s="4">
        <v>1</v>
      </c>
      <c r="AF169" s="4">
        <v>1</v>
      </c>
      <c r="AG169" s="4">
        <v>1</v>
      </c>
      <c r="AH169" s="4">
        <v>0</v>
      </c>
      <c r="AI169" s="4">
        <v>0</v>
      </c>
      <c r="AJ169" s="4">
        <v>1</v>
      </c>
      <c r="AK169" s="4">
        <v>1</v>
      </c>
      <c r="AL169" s="4">
        <v>0</v>
      </c>
      <c r="AM169" s="4">
        <v>0</v>
      </c>
      <c r="AN169" s="16">
        <v>10</v>
      </c>
      <c r="AO169">
        <v>25</v>
      </c>
      <c r="AP169">
        <v>5</v>
      </c>
      <c r="AQ169">
        <v>0</v>
      </c>
      <c r="AR169">
        <v>0</v>
      </c>
      <c r="AS169">
        <v>5</v>
      </c>
      <c r="AT169">
        <v>5</v>
      </c>
      <c r="AU169">
        <v>0</v>
      </c>
      <c r="AV169">
        <v>0</v>
      </c>
      <c r="AW169" s="17">
        <v>20</v>
      </c>
      <c r="AX169">
        <v>5</v>
      </c>
      <c r="AY169">
        <v>4</v>
      </c>
      <c r="AZ169">
        <v>10</v>
      </c>
      <c r="BA169">
        <v>0</v>
      </c>
      <c r="BB169">
        <v>0</v>
      </c>
      <c r="BC169">
        <v>1</v>
      </c>
      <c r="BD169">
        <v>5</v>
      </c>
    </row>
    <row r="170" spans="1:56" ht="15.75" x14ac:dyDescent="0.25">
      <c r="A170" t="s">
        <v>218</v>
      </c>
      <c r="B170" s="20">
        <v>-111.63276999999999</v>
      </c>
      <c r="C170" s="20">
        <v>45.580249999999999</v>
      </c>
      <c r="D170" s="20">
        <v>1177290000</v>
      </c>
      <c r="E170" s="20">
        <v>6.9365199999999998</v>
      </c>
      <c r="F170" s="20">
        <v>268.38799999999998</v>
      </c>
      <c r="G170" s="20">
        <v>1560.99</v>
      </c>
      <c r="H170" s="20">
        <v>-0.93103000000000002</v>
      </c>
      <c r="I170" s="20">
        <f t="shared" si="8"/>
        <v>25880108.134481478</v>
      </c>
      <c r="J170" s="7" t="s">
        <v>218</v>
      </c>
      <c r="K170" s="7">
        <f t="shared" si="9"/>
        <v>25880108.134481478</v>
      </c>
      <c r="L170" s="7" t="str">
        <f t="shared" si="10"/>
        <v>yes</v>
      </c>
      <c r="M170" s="7" t="str">
        <f t="shared" si="11"/>
        <v>yes</v>
      </c>
      <c r="N170" s="7">
        <v>-111.63276999999999</v>
      </c>
      <c r="O170" s="7">
        <v>45.580249999999999</v>
      </c>
      <c r="P170" s="7">
        <v>1561.1670775699999</v>
      </c>
      <c r="Q170" s="7">
        <v>7.5168991088899997</v>
      </c>
      <c r="R170" s="7">
        <v>269.592926025</v>
      </c>
      <c r="S170" s="7" t="s">
        <v>14</v>
      </c>
      <c r="T170" s="7" t="s">
        <v>219</v>
      </c>
      <c r="U170" s="8">
        <v>21</v>
      </c>
      <c r="V170" s="8">
        <v>41.6</v>
      </c>
      <c r="W170" s="8">
        <v>37.4</v>
      </c>
      <c r="X170" s="9">
        <v>0</v>
      </c>
      <c r="Y170" s="10">
        <v>0</v>
      </c>
      <c r="Z170" s="10">
        <v>1</v>
      </c>
      <c r="AA170" s="10">
        <v>0</v>
      </c>
      <c r="AB170" s="10">
        <v>0</v>
      </c>
      <c r="AC170" s="10">
        <v>0</v>
      </c>
      <c r="AD170" s="11">
        <v>1</v>
      </c>
      <c r="AE170" s="7">
        <v>0</v>
      </c>
      <c r="AF170" s="7">
        <v>1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9">
        <v>0</v>
      </c>
      <c r="AO170" s="10">
        <v>65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2">
        <v>20</v>
      </c>
      <c r="AX170">
        <v>10</v>
      </c>
      <c r="AY170">
        <v>2</v>
      </c>
      <c r="AZ170">
        <v>10</v>
      </c>
      <c r="BA170">
        <v>0</v>
      </c>
      <c r="BB170">
        <v>0</v>
      </c>
      <c r="BC170">
        <v>0</v>
      </c>
      <c r="BD170">
        <v>0</v>
      </c>
    </row>
    <row r="171" spans="1:56" ht="15.75" x14ac:dyDescent="0.25">
      <c r="A171" t="s">
        <v>220</v>
      </c>
      <c r="B171" s="20">
        <v>-111.63265</v>
      </c>
      <c r="C171" s="20">
        <v>45.580224000000001</v>
      </c>
      <c r="D171" s="20">
        <v>736294000</v>
      </c>
      <c r="E171" s="20">
        <v>6.1687700000000003</v>
      </c>
      <c r="F171" s="20">
        <v>280.95600000000002</v>
      </c>
      <c r="G171" s="20">
        <v>1562.45</v>
      </c>
      <c r="H171" s="20">
        <v>-0.93103000000000002</v>
      </c>
      <c r="I171" s="20">
        <f t="shared" si="8"/>
        <v>25880022.95284209</v>
      </c>
      <c r="J171" s="7" t="s">
        <v>220</v>
      </c>
      <c r="K171" s="7">
        <f t="shared" si="9"/>
        <v>25880022.95284209</v>
      </c>
      <c r="L171" s="7" t="str">
        <f t="shared" si="10"/>
        <v>yes</v>
      </c>
      <c r="M171" s="7" t="str">
        <f t="shared" si="11"/>
        <v>yes</v>
      </c>
      <c r="N171" s="7">
        <v>-111.63265</v>
      </c>
      <c r="O171" s="7">
        <v>45.580224000000001</v>
      </c>
      <c r="P171" s="7">
        <v>1562.4136996300001</v>
      </c>
      <c r="Q171" s="7">
        <v>7.5168991088899997</v>
      </c>
      <c r="R171" s="7">
        <v>269.592926025</v>
      </c>
      <c r="S171" s="7" t="s">
        <v>14</v>
      </c>
      <c r="T171" s="7" t="s">
        <v>219</v>
      </c>
      <c r="U171" s="8">
        <v>21</v>
      </c>
      <c r="V171" s="8">
        <v>41.6</v>
      </c>
      <c r="W171" s="8">
        <v>37.4</v>
      </c>
      <c r="X171" s="9">
        <v>0</v>
      </c>
      <c r="Y171" s="10">
        <v>0</v>
      </c>
      <c r="Z171" s="10">
        <v>1</v>
      </c>
      <c r="AA171" s="10">
        <v>0</v>
      </c>
      <c r="AB171" s="10">
        <v>0</v>
      </c>
      <c r="AC171" s="10">
        <v>0</v>
      </c>
      <c r="AD171" s="11">
        <v>1</v>
      </c>
      <c r="AE171" s="7">
        <v>0</v>
      </c>
      <c r="AF171" s="7">
        <v>1</v>
      </c>
      <c r="AG171" s="7">
        <v>1</v>
      </c>
      <c r="AH171" s="7">
        <v>0</v>
      </c>
      <c r="AI171" s="7">
        <v>1</v>
      </c>
      <c r="AJ171" s="7">
        <v>0</v>
      </c>
      <c r="AK171" s="7">
        <v>0</v>
      </c>
      <c r="AL171" s="7">
        <v>0</v>
      </c>
      <c r="AM171" s="7">
        <v>0</v>
      </c>
      <c r="AN171" s="9">
        <v>0</v>
      </c>
      <c r="AO171" s="10">
        <v>70</v>
      </c>
      <c r="AP171" s="10">
        <v>10</v>
      </c>
      <c r="AQ171" s="10">
        <v>0</v>
      </c>
      <c r="AR171" s="10">
        <v>1</v>
      </c>
      <c r="AS171" s="10">
        <v>0</v>
      </c>
      <c r="AT171" s="10">
        <v>0</v>
      </c>
      <c r="AU171" s="10">
        <v>0</v>
      </c>
      <c r="AV171" s="10">
        <v>0</v>
      </c>
      <c r="AW171" s="12">
        <v>20</v>
      </c>
      <c r="AX171">
        <v>5</v>
      </c>
      <c r="AY171">
        <v>3</v>
      </c>
      <c r="AZ171">
        <v>15</v>
      </c>
      <c r="BA171">
        <v>1</v>
      </c>
      <c r="BB171">
        <v>5</v>
      </c>
      <c r="BC171">
        <v>0</v>
      </c>
      <c r="BD171">
        <v>0</v>
      </c>
    </row>
    <row r="172" spans="1:56" ht="15.75" x14ac:dyDescent="0.25">
      <c r="A172" t="s">
        <v>221</v>
      </c>
      <c r="B172" s="20">
        <v>-111.63253</v>
      </c>
      <c r="C172" s="20">
        <v>45.580198000000003</v>
      </c>
      <c r="D172" s="20">
        <v>1657810000</v>
      </c>
      <c r="E172" s="20">
        <v>5.5141799999999996</v>
      </c>
      <c r="F172" s="20">
        <v>293.04199999999997</v>
      </c>
      <c r="G172" s="20">
        <v>1564.16</v>
      </c>
      <c r="H172" s="20">
        <v>0.17236299999999999</v>
      </c>
      <c r="I172" s="20">
        <f t="shared" si="8"/>
        <v>25879937.771406375</v>
      </c>
      <c r="J172" s="7" t="s">
        <v>221</v>
      </c>
      <c r="K172" s="7">
        <f t="shared" si="9"/>
        <v>25879937.771406375</v>
      </c>
      <c r="L172" s="7" t="str">
        <f t="shared" si="10"/>
        <v>yes</v>
      </c>
      <c r="M172" s="7" t="str">
        <f t="shared" si="11"/>
        <v>yes</v>
      </c>
      <c r="N172" s="7">
        <v>-111.63253</v>
      </c>
      <c r="O172" s="7">
        <v>45.580198000000003</v>
      </c>
      <c r="P172" s="7">
        <v>1563.4418488599999</v>
      </c>
      <c r="Q172" s="7">
        <v>3.0507714748399999</v>
      </c>
      <c r="R172" s="7">
        <v>295.10714721699998</v>
      </c>
      <c r="S172" s="7" t="s">
        <v>14</v>
      </c>
      <c r="T172" s="7" t="s">
        <v>219</v>
      </c>
      <c r="U172" s="8">
        <v>21</v>
      </c>
      <c r="V172" s="8">
        <v>41.6</v>
      </c>
      <c r="W172" s="8">
        <v>37.4</v>
      </c>
      <c r="X172" s="9">
        <v>0</v>
      </c>
      <c r="Y172" s="10">
        <v>0</v>
      </c>
      <c r="Z172" s="10">
        <v>1</v>
      </c>
      <c r="AA172" s="10">
        <v>0</v>
      </c>
      <c r="AB172" s="10">
        <v>0</v>
      </c>
      <c r="AC172" s="10">
        <v>0</v>
      </c>
      <c r="AD172" s="11">
        <v>1</v>
      </c>
      <c r="AE172" s="7">
        <v>0</v>
      </c>
      <c r="AF172" s="7">
        <v>1</v>
      </c>
      <c r="AG172" s="7">
        <v>1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9">
        <v>0</v>
      </c>
      <c r="AO172" s="10">
        <v>25</v>
      </c>
      <c r="AP172" s="10">
        <v>5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2">
        <v>5</v>
      </c>
      <c r="AX172">
        <v>5</v>
      </c>
      <c r="AY172">
        <v>6</v>
      </c>
      <c r="AZ172">
        <v>35</v>
      </c>
      <c r="BA172">
        <v>0</v>
      </c>
      <c r="BB172">
        <v>0</v>
      </c>
      <c r="BC172">
        <v>0</v>
      </c>
      <c r="BD172">
        <v>0</v>
      </c>
    </row>
    <row r="173" spans="1:56" ht="15.75" x14ac:dyDescent="0.25">
      <c r="A173" t="s">
        <v>222</v>
      </c>
      <c r="B173" s="20">
        <v>-111.63240999999999</v>
      </c>
      <c r="C173" s="20">
        <v>45.580171999999997</v>
      </c>
      <c r="D173" s="20">
        <v>443518000</v>
      </c>
      <c r="E173" s="20">
        <v>5.2003599999999999</v>
      </c>
      <c r="F173" s="20">
        <v>244.96700000000001</v>
      </c>
      <c r="G173" s="20">
        <v>1564.89</v>
      </c>
      <c r="H173" s="20">
        <v>0.17236299999999999</v>
      </c>
      <c r="I173" s="20">
        <f t="shared" si="8"/>
        <v>25879852.590174325</v>
      </c>
      <c r="J173" s="7" t="s">
        <v>222</v>
      </c>
      <c r="K173" s="7">
        <f t="shared" si="9"/>
        <v>25879852.590174325</v>
      </c>
      <c r="L173" s="7" t="str">
        <f t="shared" si="10"/>
        <v>yes</v>
      </c>
      <c r="M173" s="7" t="str">
        <f t="shared" si="11"/>
        <v>yes</v>
      </c>
      <c r="N173" s="7">
        <v>-111.63240999999999</v>
      </c>
      <c r="O173" s="7">
        <v>45.580171999999997</v>
      </c>
      <c r="P173" s="7">
        <v>1564.6300621299999</v>
      </c>
      <c r="Q173" s="7">
        <v>3.0507714748399999</v>
      </c>
      <c r="R173" s="7">
        <v>295.10714721699998</v>
      </c>
      <c r="S173" s="7" t="s">
        <v>14</v>
      </c>
      <c r="T173" s="7" t="s">
        <v>219</v>
      </c>
      <c r="U173" s="8">
        <v>21</v>
      </c>
      <c r="V173" s="8">
        <v>41.6</v>
      </c>
      <c r="W173" s="8">
        <v>37.4</v>
      </c>
      <c r="X173" s="9">
        <v>0</v>
      </c>
      <c r="Y173" s="10">
        <v>0</v>
      </c>
      <c r="Z173" s="10">
        <v>1</v>
      </c>
      <c r="AA173" s="10">
        <v>0</v>
      </c>
      <c r="AB173" s="10">
        <v>0</v>
      </c>
      <c r="AC173" s="10">
        <v>0</v>
      </c>
      <c r="AD173" s="11">
        <v>1</v>
      </c>
      <c r="AE173" s="7">
        <v>0</v>
      </c>
      <c r="AF173" s="7">
        <v>1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9">
        <v>0</v>
      </c>
      <c r="AO173" s="10">
        <v>60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2">
        <v>5</v>
      </c>
      <c r="AX173">
        <v>20</v>
      </c>
      <c r="AY173">
        <v>2</v>
      </c>
      <c r="AZ173">
        <v>1</v>
      </c>
      <c r="BA173">
        <v>0</v>
      </c>
      <c r="BB173">
        <v>0</v>
      </c>
      <c r="BC173">
        <v>0</v>
      </c>
      <c r="BD173">
        <v>0</v>
      </c>
    </row>
    <row r="174" spans="1:56" ht="15.75" x14ac:dyDescent="0.25">
      <c r="A174" t="s">
        <v>223</v>
      </c>
      <c r="B174" s="20">
        <v>-111.63229</v>
      </c>
      <c r="C174" s="20">
        <v>45.580145999999999</v>
      </c>
      <c r="D174" s="20">
        <v>-1858260000</v>
      </c>
      <c r="E174" s="20">
        <v>5.1354100000000003</v>
      </c>
      <c r="F174" s="20">
        <v>199.65299999999999</v>
      </c>
      <c r="G174" s="20">
        <v>1565.31</v>
      </c>
      <c r="H174" s="20">
        <v>-1.5861799999999999</v>
      </c>
      <c r="I174" s="20">
        <f t="shared" si="8"/>
        <v>25879767.409145955</v>
      </c>
      <c r="J174" s="7" t="s">
        <v>223</v>
      </c>
      <c r="K174" s="7">
        <f t="shared" si="9"/>
        <v>25879767.409145955</v>
      </c>
      <c r="L174" s="7" t="str">
        <f t="shared" si="10"/>
        <v>yes</v>
      </c>
      <c r="M174" s="7" t="str">
        <f t="shared" si="11"/>
        <v>yes</v>
      </c>
      <c r="N174" s="7">
        <v>-111.63229</v>
      </c>
      <c r="O174" s="7">
        <v>45.580145999999999</v>
      </c>
      <c r="P174" s="7">
        <v>1565.20533888</v>
      </c>
      <c r="Q174" s="7">
        <v>7.6880974769600003</v>
      </c>
      <c r="R174" s="7">
        <v>325.822998047</v>
      </c>
      <c r="S174" s="7" t="s">
        <v>14</v>
      </c>
      <c r="T174" s="7" t="s">
        <v>219</v>
      </c>
      <c r="U174" s="8">
        <v>21</v>
      </c>
      <c r="V174" s="8">
        <v>41.6</v>
      </c>
      <c r="W174" s="8">
        <v>37.4</v>
      </c>
      <c r="X174" s="9">
        <v>0</v>
      </c>
      <c r="Y174" s="10">
        <v>0</v>
      </c>
      <c r="Z174" s="10">
        <v>1</v>
      </c>
      <c r="AA174" s="10">
        <v>0</v>
      </c>
      <c r="AB174" s="10">
        <v>0</v>
      </c>
      <c r="AC174" s="10">
        <v>0</v>
      </c>
      <c r="AD174" s="11">
        <v>0</v>
      </c>
      <c r="AE174" s="7">
        <v>1</v>
      </c>
      <c r="AF174" s="7">
        <v>1</v>
      </c>
      <c r="AG174" s="7">
        <v>0</v>
      </c>
      <c r="AH174" s="7">
        <v>0</v>
      </c>
      <c r="AI174" s="7">
        <v>1</v>
      </c>
      <c r="AJ174" s="7">
        <v>1</v>
      </c>
      <c r="AK174" s="7">
        <v>0</v>
      </c>
      <c r="AL174" s="7">
        <v>0</v>
      </c>
      <c r="AM174" s="7">
        <v>0</v>
      </c>
      <c r="AN174" s="9">
        <v>10</v>
      </c>
      <c r="AO174" s="10">
        <v>30</v>
      </c>
      <c r="AP174" s="10">
        <v>0</v>
      </c>
      <c r="AQ174" s="10">
        <v>0</v>
      </c>
      <c r="AR174" s="10">
        <v>1</v>
      </c>
      <c r="AS174" s="10">
        <v>5</v>
      </c>
      <c r="AT174" s="10">
        <v>0</v>
      </c>
      <c r="AU174" s="10">
        <v>0</v>
      </c>
      <c r="AV174" s="10">
        <v>0</v>
      </c>
      <c r="AW174" s="13">
        <v>0</v>
      </c>
      <c r="AX174">
        <v>15</v>
      </c>
      <c r="AY174">
        <v>4</v>
      </c>
      <c r="AZ174">
        <v>20</v>
      </c>
      <c r="BA174">
        <v>0</v>
      </c>
      <c r="BB174">
        <v>0</v>
      </c>
      <c r="BC174">
        <v>0</v>
      </c>
      <c r="BD174">
        <v>0</v>
      </c>
    </row>
    <row r="175" spans="1:56" ht="15.75" x14ac:dyDescent="0.25">
      <c r="A175" t="s">
        <v>224</v>
      </c>
      <c r="B175" s="20">
        <v>-111.63217</v>
      </c>
      <c r="C175" s="20">
        <v>45.580120000000001</v>
      </c>
      <c r="D175" s="20">
        <v>-4060190000</v>
      </c>
      <c r="E175" s="20">
        <v>5.6480699999999997</v>
      </c>
      <c r="F175" s="20">
        <v>228.18100000000001</v>
      </c>
      <c r="G175" s="20">
        <v>1565.62</v>
      </c>
      <c r="H175" s="20">
        <v>-1.44824</v>
      </c>
      <c r="I175" s="20">
        <f t="shared" si="8"/>
        <v>25879682.228321254</v>
      </c>
      <c r="J175" s="7" t="s">
        <v>224</v>
      </c>
      <c r="K175" s="7">
        <f t="shared" si="9"/>
        <v>25879682.228321254</v>
      </c>
      <c r="L175" s="7" t="str">
        <f t="shared" si="10"/>
        <v>yes</v>
      </c>
      <c r="M175" s="7" t="str">
        <f t="shared" si="11"/>
        <v>yes</v>
      </c>
      <c r="N175" s="7">
        <v>-111.63217</v>
      </c>
      <c r="O175" s="7">
        <v>45.580120000000001</v>
      </c>
      <c r="P175" s="7">
        <v>1565.4665770199999</v>
      </c>
      <c r="Q175" s="7">
        <v>8.4550485610999999</v>
      </c>
      <c r="R175" s="7">
        <v>346.16241455099998</v>
      </c>
      <c r="S175" s="7" t="s">
        <v>14</v>
      </c>
      <c r="T175" s="7" t="s">
        <v>219</v>
      </c>
      <c r="U175" s="8">
        <v>21</v>
      </c>
      <c r="V175" s="8">
        <v>41.6</v>
      </c>
      <c r="W175" s="8">
        <v>37.4</v>
      </c>
      <c r="X175" s="9">
        <v>0</v>
      </c>
      <c r="Y175" s="10">
        <v>0</v>
      </c>
      <c r="Z175" s="10">
        <v>1</v>
      </c>
      <c r="AA175" s="10">
        <v>0</v>
      </c>
      <c r="AB175" s="10">
        <v>0</v>
      </c>
      <c r="AC175" s="10">
        <v>0</v>
      </c>
      <c r="AD175" s="11">
        <v>0</v>
      </c>
      <c r="AE175" s="7">
        <v>0</v>
      </c>
      <c r="AF175" s="7">
        <v>1</v>
      </c>
      <c r="AG175" s="7">
        <v>1</v>
      </c>
      <c r="AH175" s="7">
        <v>0</v>
      </c>
      <c r="AI175" s="7">
        <v>1</v>
      </c>
      <c r="AJ175" s="7">
        <v>0</v>
      </c>
      <c r="AK175" s="7">
        <v>0</v>
      </c>
      <c r="AL175" s="7">
        <v>0</v>
      </c>
      <c r="AM175" s="7">
        <v>0</v>
      </c>
      <c r="AN175" s="9">
        <v>0</v>
      </c>
      <c r="AO175" s="10">
        <v>25</v>
      </c>
      <c r="AP175" s="10">
        <v>5</v>
      </c>
      <c r="AQ175" s="10">
        <v>0</v>
      </c>
      <c r="AR175" s="10">
        <v>1</v>
      </c>
      <c r="AS175" s="10">
        <v>0</v>
      </c>
      <c r="AT175" s="10">
        <v>0</v>
      </c>
      <c r="AU175" s="10">
        <v>0</v>
      </c>
      <c r="AV175" s="10">
        <v>0</v>
      </c>
      <c r="AW175" s="13">
        <v>0</v>
      </c>
      <c r="AX175">
        <v>25</v>
      </c>
      <c r="AY175">
        <v>5</v>
      </c>
      <c r="AZ175">
        <v>25</v>
      </c>
      <c r="BA175">
        <v>0</v>
      </c>
      <c r="BB175">
        <v>0</v>
      </c>
      <c r="BC175">
        <v>0</v>
      </c>
      <c r="BD175">
        <v>0</v>
      </c>
    </row>
    <row r="176" spans="1:56" ht="15.75" x14ac:dyDescent="0.25">
      <c r="A176" t="s">
        <v>225</v>
      </c>
      <c r="B176" s="20">
        <v>-111.632052</v>
      </c>
      <c r="C176" s="20">
        <v>45.580092</v>
      </c>
      <c r="D176" s="20">
        <v>-5661750000</v>
      </c>
      <c r="E176" s="20">
        <v>6.8307599999999997</v>
      </c>
      <c r="F176" s="20">
        <v>306.10000000000002</v>
      </c>
      <c r="G176" s="20">
        <v>1565.8</v>
      </c>
      <c r="H176" s="20">
        <v>-3</v>
      </c>
      <c r="I176" s="20">
        <f t="shared" si="8"/>
        <v>25879595.703622334</v>
      </c>
      <c r="J176" s="7" t="s">
        <v>225</v>
      </c>
      <c r="K176" s="7">
        <f t="shared" si="9"/>
        <v>25879595.703622334</v>
      </c>
      <c r="L176" s="7" t="str">
        <f t="shared" si="10"/>
        <v>yes</v>
      </c>
      <c r="M176" s="7" t="str">
        <f t="shared" si="11"/>
        <v>yes</v>
      </c>
      <c r="N176" s="7">
        <v>-111.632052</v>
      </c>
      <c r="O176" s="7">
        <v>45.580092</v>
      </c>
      <c r="P176" s="7">
        <v>1565.81972713</v>
      </c>
      <c r="Q176" s="7">
        <v>8.4550485610999999</v>
      </c>
      <c r="R176" s="7">
        <v>346.16241455099998</v>
      </c>
      <c r="S176" s="7" t="s">
        <v>14</v>
      </c>
      <c r="T176" s="7" t="s">
        <v>219</v>
      </c>
      <c r="U176" s="8">
        <v>21</v>
      </c>
      <c r="V176" s="8">
        <v>41.6</v>
      </c>
      <c r="W176" s="8">
        <v>37.4</v>
      </c>
      <c r="X176" s="9">
        <v>0</v>
      </c>
      <c r="Y176" s="10">
        <v>0</v>
      </c>
      <c r="Z176" s="10">
        <v>1</v>
      </c>
      <c r="AA176" s="10">
        <v>0</v>
      </c>
      <c r="AB176" s="10">
        <v>0</v>
      </c>
      <c r="AC176" s="10">
        <v>0</v>
      </c>
      <c r="AD176" s="11">
        <v>1</v>
      </c>
      <c r="AE176" s="7">
        <v>1</v>
      </c>
      <c r="AF176" s="7">
        <v>1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9">
        <v>10</v>
      </c>
      <c r="AO176" s="10">
        <v>45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2">
        <v>5</v>
      </c>
      <c r="AX176">
        <v>10</v>
      </c>
      <c r="AY176">
        <v>5</v>
      </c>
      <c r="AZ176">
        <v>15</v>
      </c>
      <c r="BA176">
        <v>0</v>
      </c>
      <c r="BB176">
        <v>0</v>
      </c>
      <c r="BC176">
        <v>0</v>
      </c>
      <c r="BD176">
        <v>0</v>
      </c>
    </row>
    <row r="177" spans="1:56" ht="15.75" x14ac:dyDescent="0.25">
      <c r="A177" t="s">
        <v>226</v>
      </c>
      <c r="B177" s="20">
        <v>-111.631934</v>
      </c>
      <c r="C177" s="20">
        <v>45.580064</v>
      </c>
      <c r="D177" s="20">
        <v>-6797140000</v>
      </c>
      <c r="E177" s="20">
        <v>8.1109200000000001</v>
      </c>
      <c r="F177" s="20">
        <v>350.40199999999999</v>
      </c>
      <c r="G177" s="20">
        <v>1566.12</v>
      </c>
      <c r="H177" s="20">
        <v>-3</v>
      </c>
      <c r="I177" s="20">
        <f t="shared" si="8"/>
        <v>25879509.179135285</v>
      </c>
      <c r="J177" s="7" t="s">
        <v>226</v>
      </c>
      <c r="K177" s="7">
        <f t="shared" si="9"/>
        <v>25879509.179135285</v>
      </c>
      <c r="L177" s="7" t="str">
        <f t="shared" si="10"/>
        <v>yes</v>
      </c>
      <c r="M177" s="7" t="str">
        <f t="shared" si="11"/>
        <v>yes</v>
      </c>
      <c r="N177" s="7">
        <v>-111.631934</v>
      </c>
      <c r="O177" s="7">
        <v>45.580064</v>
      </c>
      <c r="P177" s="7">
        <v>1566.5427843</v>
      </c>
      <c r="Q177" s="7">
        <v>8.4550485610999999</v>
      </c>
      <c r="R177" s="7">
        <v>346.16241455099998</v>
      </c>
      <c r="S177" s="7" t="s">
        <v>14</v>
      </c>
      <c r="T177" s="7" t="s">
        <v>219</v>
      </c>
      <c r="U177" s="8">
        <v>21</v>
      </c>
      <c r="V177" s="8">
        <v>41.6</v>
      </c>
      <c r="W177" s="8">
        <v>37.4</v>
      </c>
      <c r="X177" s="9">
        <v>0</v>
      </c>
      <c r="Y177" s="10">
        <v>0</v>
      </c>
      <c r="Z177" s="10">
        <v>1</v>
      </c>
      <c r="AA177" s="10">
        <v>0</v>
      </c>
      <c r="AB177" s="10">
        <v>0</v>
      </c>
      <c r="AC177" s="10">
        <v>0</v>
      </c>
      <c r="AD177" s="11">
        <v>0</v>
      </c>
      <c r="AE177" s="7">
        <v>1</v>
      </c>
      <c r="AF177" s="7">
        <v>1</v>
      </c>
      <c r="AG177" s="7">
        <v>0</v>
      </c>
      <c r="AH177" s="7">
        <v>0</v>
      </c>
      <c r="AI177" s="7">
        <v>0</v>
      </c>
      <c r="AJ177" s="7">
        <v>1</v>
      </c>
      <c r="AK177" s="7">
        <v>0</v>
      </c>
      <c r="AL177" s="7">
        <v>0</v>
      </c>
      <c r="AM177" s="7">
        <v>0</v>
      </c>
      <c r="AN177" s="9">
        <v>15</v>
      </c>
      <c r="AO177" s="10">
        <v>25</v>
      </c>
      <c r="AP177" s="10">
        <v>0</v>
      </c>
      <c r="AQ177" s="10">
        <v>0</v>
      </c>
      <c r="AR177" s="10">
        <v>0</v>
      </c>
      <c r="AS177" s="10">
        <v>1</v>
      </c>
      <c r="AT177" s="10">
        <v>0</v>
      </c>
      <c r="AU177" s="10">
        <v>0</v>
      </c>
      <c r="AV177" s="10">
        <v>0</v>
      </c>
      <c r="AW177" s="13">
        <v>0</v>
      </c>
      <c r="AX177">
        <v>0</v>
      </c>
      <c r="AY177">
        <v>6</v>
      </c>
      <c r="AZ177">
        <v>30</v>
      </c>
      <c r="BA177">
        <v>0</v>
      </c>
      <c r="BB177">
        <v>0</v>
      </c>
      <c r="BC177">
        <v>0</v>
      </c>
      <c r="BD177">
        <v>0</v>
      </c>
    </row>
    <row r="178" spans="1:56" ht="15.75" x14ac:dyDescent="0.25">
      <c r="A178" t="s">
        <v>227</v>
      </c>
      <c r="B178" s="20">
        <v>-111.631816</v>
      </c>
      <c r="C178" s="20">
        <v>45.580036</v>
      </c>
      <c r="D178" s="20">
        <v>-8165840000</v>
      </c>
      <c r="E178" s="20">
        <v>9.3658800000000006</v>
      </c>
      <c r="F178" s="20">
        <v>342.86500000000001</v>
      </c>
      <c r="G178" s="20">
        <v>1567</v>
      </c>
      <c r="H178" s="20">
        <v>-3</v>
      </c>
      <c r="I178" s="20">
        <f t="shared" si="8"/>
        <v>25879422.654860109</v>
      </c>
      <c r="J178" s="7" t="s">
        <v>227</v>
      </c>
      <c r="K178" s="7">
        <f t="shared" si="9"/>
        <v>25879422.654860109</v>
      </c>
      <c r="L178" s="7" t="str">
        <f t="shared" si="10"/>
        <v>yes</v>
      </c>
      <c r="M178" s="7" t="str">
        <f t="shared" si="11"/>
        <v>yes</v>
      </c>
      <c r="N178" s="7">
        <v>-111.631816</v>
      </c>
      <c r="O178" s="7">
        <v>45.580036</v>
      </c>
      <c r="P178" s="7">
        <v>1567.4987202299999</v>
      </c>
      <c r="Q178" s="7">
        <v>10.52272892</v>
      </c>
      <c r="R178" s="7">
        <v>325.47915649399999</v>
      </c>
      <c r="S178" s="7" t="s">
        <v>14</v>
      </c>
      <c r="T178" s="7" t="s">
        <v>219</v>
      </c>
      <c r="U178" s="8">
        <v>21</v>
      </c>
      <c r="V178" s="8">
        <v>41.6</v>
      </c>
      <c r="W178" s="8">
        <v>37.4</v>
      </c>
      <c r="X178" s="9">
        <v>0</v>
      </c>
      <c r="Y178" s="10">
        <v>0</v>
      </c>
      <c r="Z178" s="10">
        <v>1</v>
      </c>
      <c r="AA178" s="10">
        <v>0</v>
      </c>
      <c r="AB178" s="10">
        <v>0</v>
      </c>
      <c r="AC178" s="10">
        <v>0</v>
      </c>
      <c r="AD178" s="11">
        <v>1</v>
      </c>
      <c r="AE178" s="7">
        <v>1</v>
      </c>
      <c r="AF178" s="7">
        <v>1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9">
        <v>10</v>
      </c>
      <c r="AO178" s="10">
        <v>20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2">
        <v>15</v>
      </c>
      <c r="AX178">
        <v>5</v>
      </c>
      <c r="AY178">
        <v>8</v>
      </c>
      <c r="AZ178">
        <v>20</v>
      </c>
      <c r="BA178">
        <v>0</v>
      </c>
      <c r="BB178">
        <v>0</v>
      </c>
      <c r="BC178">
        <v>0</v>
      </c>
      <c r="BD178">
        <v>0</v>
      </c>
    </row>
    <row r="179" spans="1:56" ht="15.75" x14ac:dyDescent="0.25">
      <c r="A179" t="s">
        <v>228</v>
      </c>
      <c r="B179" s="20">
        <v>-111.631698</v>
      </c>
      <c r="C179" s="20">
        <v>45.580007999999999</v>
      </c>
      <c r="D179" s="20">
        <v>-10755400000</v>
      </c>
      <c r="E179" s="20">
        <v>10.4224</v>
      </c>
      <c r="F179" s="20">
        <v>336.154</v>
      </c>
      <c r="G179" s="20">
        <v>1567.8</v>
      </c>
      <c r="H179" s="20">
        <v>-3.2758799999999999</v>
      </c>
      <c r="I179" s="20">
        <f t="shared" si="8"/>
        <v>25879336.130796801</v>
      </c>
      <c r="J179" s="7" t="s">
        <v>228</v>
      </c>
      <c r="K179" s="7">
        <f t="shared" si="9"/>
        <v>25879336.130796801</v>
      </c>
      <c r="L179" s="7" t="str">
        <f t="shared" si="10"/>
        <v>yes</v>
      </c>
      <c r="M179" s="7" t="str">
        <f t="shared" si="11"/>
        <v>yes</v>
      </c>
      <c r="N179" s="7">
        <v>-111.631698</v>
      </c>
      <c r="O179" s="7">
        <v>45.580007999999999</v>
      </c>
      <c r="P179" s="7">
        <v>1568.64784674</v>
      </c>
      <c r="Q179" s="7">
        <v>10.52272892</v>
      </c>
      <c r="R179" s="7">
        <v>325.47915649399999</v>
      </c>
      <c r="S179" s="7" t="s">
        <v>14</v>
      </c>
      <c r="T179" s="7" t="s">
        <v>219</v>
      </c>
      <c r="U179" s="8">
        <v>21</v>
      </c>
      <c r="V179" s="8">
        <v>41.6</v>
      </c>
      <c r="W179" s="8">
        <v>37.4</v>
      </c>
      <c r="X179" s="9">
        <v>0</v>
      </c>
      <c r="Y179" s="10">
        <v>0</v>
      </c>
      <c r="Z179" s="10">
        <v>1</v>
      </c>
      <c r="AA179" s="10">
        <v>0</v>
      </c>
      <c r="AB179" s="10">
        <v>0</v>
      </c>
      <c r="AC179" s="10">
        <v>0</v>
      </c>
      <c r="AD179" s="11">
        <v>1</v>
      </c>
      <c r="AE179" s="7">
        <v>0</v>
      </c>
      <c r="AF179" s="7">
        <v>1</v>
      </c>
      <c r="AG179" s="7">
        <v>1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9">
        <v>0</v>
      </c>
      <c r="AO179" s="10">
        <v>30</v>
      </c>
      <c r="AP179" s="10">
        <v>5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2">
        <v>5</v>
      </c>
      <c r="AX179">
        <v>5</v>
      </c>
      <c r="AY179">
        <v>4</v>
      </c>
      <c r="AZ179">
        <v>25</v>
      </c>
      <c r="BA179">
        <v>0</v>
      </c>
      <c r="BB179">
        <v>0</v>
      </c>
      <c r="BC179">
        <v>0</v>
      </c>
      <c r="BD179">
        <v>0</v>
      </c>
    </row>
    <row r="180" spans="1:56" ht="15.75" x14ac:dyDescent="0.25">
      <c r="A180" t="s">
        <v>229</v>
      </c>
      <c r="B180" s="20">
        <v>-111.63158</v>
      </c>
      <c r="C180" s="20">
        <v>45.579979999999999</v>
      </c>
      <c r="D180" s="20">
        <v>-5813710000</v>
      </c>
      <c r="E180" s="20">
        <v>10.2906</v>
      </c>
      <c r="F180" s="20">
        <v>331.94900000000001</v>
      </c>
      <c r="G180" s="20">
        <v>1570.05</v>
      </c>
      <c r="H180" s="20">
        <v>-3.2758799999999999</v>
      </c>
      <c r="I180" s="20">
        <f t="shared" si="8"/>
        <v>25879249.606945381</v>
      </c>
      <c r="J180" s="7" t="s">
        <v>229</v>
      </c>
      <c r="K180" s="7">
        <f t="shared" si="9"/>
        <v>25879249.606945381</v>
      </c>
      <c r="L180" s="7" t="str">
        <f t="shared" si="10"/>
        <v>yes</v>
      </c>
      <c r="M180" s="7" t="str">
        <f t="shared" si="11"/>
        <v>yes</v>
      </c>
      <c r="N180" s="7">
        <v>-111.63158</v>
      </c>
      <c r="O180" s="7">
        <v>45.579979999999999</v>
      </c>
      <c r="P180" s="7">
        <v>1570.69794697</v>
      </c>
      <c r="Q180" s="7">
        <v>10.52272892</v>
      </c>
      <c r="R180" s="7">
        <v>325.47915649399999</v>
      </c>
      <c r="S180" s="7" t="s">
        <v>14</v>
      </c>
      <c r="T180" s="7" t="s">
        <v>219</v>
      </c>
      <c r="U180" s="8">
        <v>21</v>
      </c>
      <c r="V180" s="8">
        <v>41.6</v>
      </c>
      <c r="W180" s="8">
        <v>37.4</v>
      </c>
      <c r="X180" s="9">
        <v>0</v>
      </c>
      <c r="Y180" s="10">
        <v>0</v>
      </c>
      <c r="Z180" s="10">
        <v>1</v>
      </c>
      <c r="AA180" s="10">
        <v>0</v>
      </c>
      <c r="AB180" s="10">
        <v>0</v>
      </c>
      <c r="AC180" s="10">
        <v>0</v>
      </c>
      <c r="AD180" s="11">
        <v>0</v>
      </c>
      <c r="AE180" s="7">
        <v>1</v>
      </c>
      <c r="AF180" s="7">
        <v>1</v>
      </c>
      <c r="AG180" s="7">
        <v>1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9">
        <v>15</v>
      </c>
      <c r="AO180" s="10">
        <v>25</v>
      </c>
      <c r="AP180" s="10">
        <v>10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3">
        <v>0</v>
      </c>
      <c r="AX180">
        <v>15</v>
      </c>
      <c r="AY180">
        <v>6</v>
      </c>
      <c r="AZ180">
        <v>15</v>
      </c>
      <c r="BA180">
        <v>0</v>
      </c>
      <c r="BB180">
        <v>0</v>
      </c>
      <c r="BC180">
        <v>0</v>
      </c>
      <c r="BD180">
        <v>0</v>
      </c>
    </row>
    <row r="181" spans="1:56" ht="15.75" x14ac:dyDescent="0.25">
      <c r="A181" t="s">
        <v>230</v>
      </c>
      <c r="B181" s="20">
        <v>-111.63209999999999</v>
      </c>
      <c r="C181" s="20">
        <v>45.57967</v>
      </c>
      <c r="D181" s="20">
        <v>2509060000</v>
      </c>
      <c r="E181" s="20">
        <v>10.4033</v>
      </c>
      <c r="F181" s="20">
        <v>320.36099999999999</v>
      </c>
      <c r="G181" s="20">
        <v>1574.49</v>
      </c>
      <c r="H181" s="20">
        <v>1.2069099999999999</v>
      </c>
      <c r="I181" s="20">
        <f t="shared" si="8"/>
        <v>25879138.662488956</v>
      </c>
      <c r="J181" s="7" t="s">
        <v>230</v>
      </c>
      <c r="K181" s="7">
        <f t="shared" si="9"/>
        <v>25879138.662488956</v>
      </c>
      <c r="L181" s="7" t="str">
        <f t="shared" si="10"/>
        <v>yes</v>
      </c>
      <c r="M181" s="7" t="str">
        <f t="shared" si="11"/>
        <v>yes</v>
      </c>
      <c r="N181" s="7">
        <v>-111.63209999999999</v>
      </c>
      <c r="O181" s="7">
        <v>45.57967</v>
      </c>
      <c r="P181" s="7">
        <v>1574.1245180000001</v>
      </c>
      <c r="Q181" s="7">
        <v>9.0847663879400002</v>
      </c>
      <c r="R181" s="7">
        <v>347.86846923799999</v>
      </c>
      <c r="S181" s="7" t="s">
        <v>14</v>
      </c>
      <c r="T181" s="7" t="s">
        <v>219</v>
      </c>
      <c r="U181" s="8">
        <v>21</v>
      </c>
      <c r="V181" s="8">
        <v>41.6</v>
      </c>
      <c r="W181" s="8">
        <v>37.4</v>
      </c>
      <c r="X181" s="9">
        <v>0</v>
      </c>
      <c r="Y181" s="10">
        <v>0</v>
      </c>
      <c r="Z181" s="10">
        <v>1</v>
      </c>
      <c r="AA181" s="10">
        <v>0</v>
      </c>
      <c r="AB181" s="10">
        <v>0</v>
      </c>
      <c r="AC181" s="10">
        <v>0</v>
      </c>
      <c r="AD181" s="11">
        <v>1</v>
      </c>
      <c r="AE181" s="7">
        <v>0</v>
      </c>
      <c r="AF181" s="7">
        <v>1</v>
      </c>
      <c r="AG181" s="7">
        <v>1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9">
        <v>0</v>
      </c>
      <c r="AO181" s="10">
        <v>60</v>
      </c>
      <c r="AP181" s="10">
        <v>10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2">
        <v>5</v>
      </c>
      <c r="AX181">
        <v>15</v>
      </c>
      <c r="AY181">
        <v>5</v>
      </c>
      <c r="AZ181">
        <v>10</v>
      </c>
      <c r="BA181">
        <v>0</v>
      </c>
      <c r="BB181">
        <v>0</v>
      </c>
      <c r="BC181">
        <v>0</v>
      </c>
      <c r="BD181">
        <v>0</v>
      </c>
    </row>
    <row r="182" spans="1:56" ht="15.75" x14ac:dyDescent="0.25">
      <c r="A182" t="s">
        <v>231</v>
      </c>
      <c r="B182" s="20">
        <v>-111.632114</v>
      </c>
      <c r="C182" s="20">
        <v>45.57976</v>
      </c>
      <c r="D182" s="20">
        <v>1313390000</v>
      </c>
      <c r="E182" s="20">
        <v>10.6189</v>
      </c>
      <c r="F182" s="20">
        <v>349.44600000000003</v>
      </c>
      <c r="G182" s="20">
        <v>1572.52</v>
      </c>
      <c r="H182" s="20">
        <v>1.2069099999999999</v>
      </c>
      <c r="I182" s="20">
        <f t="shared" si="8"/>
        <v>25879247.375147458</v>
      </c>
      <c r="J182" s="7" t="s">
        <v>231</v>
      </c>
      <c r="K182" s="7">
        <f t="shared" si="9"/>
        <v>25879247.375147458</v>
      </c>
      <c r="L182" s="7" t="str">
        <f t="shared" si="10"/>
        <v>yes</v>
      </c>
      <c r="M182" s="7" t="str">
        <f t="shared" si="11"/>
        <v>yes</v>
      </c>
      <c r="N182" s="7">
        <v>-111.632114</v>
      </c>
      <c r="O182" s="7">
        <v>45.57976</v>
      </c>
      <c r="P182" s="7">
        <v>1572.1638500700001</v>
      </c>
      <c r="Q182" s="7">
        <v>10.725979805</v>
      </c>
      <c r="R182" s="7">
        <v>344.86846923799999</v>
      </c>
      <c r="S182" s="7" t="s">
        <v>14</v>
      </c>
      <c r="T182" s="7" t="s">
        <v>219</v>
      </c>
      <c r="U182" s="8">
        <v>21</v>
      </c>
      <c r="V182" s="8">
        <v>41.6</v>
      </c>
      <c r="W182" s="8">
        <v>37.4</v>
      </c>
      <c r="X182" s="9">
        <v>0</v>
      </c>
      <c r="Y182" s="10">
        <v>0</v>
      </c>
      <c r="Z182" s="10">
        <v>1</v>
      </c>
      <c r="AA182" s="10">
        <v>0</v>
      </c>
      <c r="AB182" s="10">
        <v>0</v>
      </c>
      <c r="AC182" s="10">
        <v>0</v>
      </c>
      <c r="AD182" s="11">
        <v>0</v>
      </c>
      <c r="AE182" s="7">
        <v>0</v>
      </c>
      <c r="AF182" s="7">
        <v>1</v>
      </c>
      <c r="AG182" s="7">
        <v>1</v>
      </c>
      <c r="AH182" s="7">
        <v>0</v>
      </c>
      <c r="AI182" s="7">
        <v>0</v>
      </c>
      <c r="AJ182" s="7">
        <v>1</v>
      </c>
      <c r="AK182" s="7">
        <v>0</v>
      </c>
      <c r="AL182" s="7">
        <v>0</v>
      </c>
      <c r="AM182" s="7">
        <v>0</v>
      </c>
      <c r="AN182" s="9">
        <v>0</v>
      </c>
      <c r="AO182" s="10">
        <v>50</v>
      </c>
      <c r="AP182" s="10">
        <v>5</v>
      </c>
      <c r="AQ182" s="10">
        <v>0</v>
      </c>
      <c r="AR182" s="10">
        <v>0</v>
      </c>
      <c r="AS182" s="10">
        <v>1</v>
      </c>
      <c r="AT182" s="10">
        <v>0</v>
      </c>
      <c r="AU182" s="10">
        <v>0</v>
      </c>
      <c r="AV182" s="10">
        <v>0</v>
      </c>
      <c r="AW182" s="13">
        <v>0</v>
      </c>
      <c r="AX182">
        <v>5</v>
      </c>
      <c r="AY182">
        <v>6</v>
      </c>
      <c r="AZ182">
        <v>25</v>
      </c>
      <c r="BA182">
        <v>1</v>
      </c>
      <c r="BB182">
        <v>5</v>
      </c>
      <c r="BC182">
        <v>0</v>
      </c>
      <c r="BD182">
        <v>0</v>
      </c>
    </row>
    <row r="183" spans="1:56" ht="15.75" x14ac:dyDescent="0.25">
      <c r="A183" t="s">
        <v>232</v>
      </c>
      <c r="B183" s="20">
        <v>-111.63212799999999</v>
      </c>
      <c r="C183" s="20">
        <v>45.57985</v>
      </c>
      <c r="D183" s="20">
        <v>-434461000</v>
      </c>
      <c r="E183" s="20">
        <v>9.9040300000000006</v>
      </c>
      <c r="F183" s="20">
        <v>350.19900000000001</v>
      </c>
      <c r="G183" s="20">
        <v>1570.42</v>
      </c>
      <c r="H183" s="20">
        <v>1.2069099999999999</v>
      </c>
      <c r="I183" s="20">
        <f t="shared" si="8"/>
        <v>25879356.088059932</v>
      </c>
      <c r="J183" s="7" t="s">
        <v>232</v>
      </c>
      <c r="K183" s="7">
        <f t="shared" si="9"/>
        <v>25879356.088059932</v>
      </c>
      <c r="L183" s="7" t="str">
        <f t="shared" si="10"/>
        <v>yes</v>
      </c>
      <c r="M183" s="7" t="str">
        <f t="shared" si="11"/>
        <v>yes</v>
      </c>
      <c r="N183" s="7">
        <v>-111.63212799999999</v>
      </c>
      <c r="O183" s="7">
        <v>45.57985</v>
      </c>
      <c r="P183" s="7">
        <v>1570.2443133500001</v>
      </c>
      <c r="Q183" s="7">
        <v>10.725979805</v>
      </c>
      <c r="R183" s="7">
        <v>344.86846923799999</v>
      </c>
      <c r="S183" s="7" t="s">
        <v>14</v>
      </c>
      <c r="T183" s="7" t="s">
        <v>219</v>
      </c>
      <c r="U183" s="8">
        <v>21</v>
      </c>
      <c r="V183" s="8">
        <v>41.6</v>
      </c>
      <c r="W183" s="8">
        <v>37.4</v>
      </c>
      <c r="X183" s="9">
        <v>0</v>
      </c>
      <c r="Y183" s="10">
        <v>0</v>
      </c>
      <c r="Z183" s="10">
        <v>1</v>
      </c>
      <c r="AA183" s="10">
        <v>0</v>
      </c>
      <c r="AB183" s="10">
        <v>0</v>
      </c>
      <c r="AC183" s="10">
        <v>0</v>
      </c>
      <c r="AD183" s="11">
        <v>1</v>
      </c>
      <c r="AE183" s="7">
        <v>1</v>
      </c>
      <c r="AF183" s="7">
        <v>1</v>
      </c>
      <c r="AG183" s="7">
        <v>0</v>
      </c>
      <c r="AH183" s="7">
        <v>0</v>
      </c>
      <c r="AI183" s="7">
        <v>0</v>
      </c>
      <c r="AJ183" s="7">
        <v>1</v>
      </c>
      <c r="AK183" s="7">
        <v>0</v>
      </c>
      <c r="AL183" s="7">
        <v>0</v>
      </c>
      <c r="AM183" s="7">
        <v>0</v>
      </c>
      <c r="AN183" s="9">
        <v>10</v>
      </c>
      <c r="AO183" s="10">
        <v>25</v>
      </c>
      <c r="AP183" s="10">
        <v>0</v>
      </c>
      <c r="AQ183" s="10">
        <v>0</v>
      </c>
      <c r="AR183" s="10">
        <v>0</v>
      </c>
      <c r="AS183" s="10">
        <v>1</v>
      </c>
      <c r="AT183" s="10">
        <v>0</v>
      </c>
      <c r="AU183" s="10">
        <v>0</v>
      </c>
      <c r="AV183" s="10">
        <v>0</v>
      </c>
      <c r="AW183" s="12">
        <v>10</v>
      </c>
      <c r="AX183">
        <v>5</v>
      </c>
      <c r="AY183">
        <v>4</v>
      </c>
      <c r="AZ183">
        <v>35</v>
      </c>
      <c r="BA183">
        <v>0</v>
      </c>
      <c r="BB183">
        <v>0</v>
      </c>
      <c r="BC183">
        <v>0</v>
      </c>
      <c r="BD183">
        <v>0</v>
      </c>
    </row>
    <row r="184" spans="1:56" ht="15.75" x14ac:dyDescent="0.25">
      <c r="A184" t="s">
        <v>233</v>
      </c>
      <c r="B184" s="20">
        <v>-111.632142</v>
      </c>
      <c r="C184" s="20">
        <v>45.579940000000001</v>
      </c>
      <c r="D184" s="20">
        <v>-2139980000</v>
      </c>
      <c r="E184" s="20">
        <v>9.1231000000000009</v>
      </c>
      <c r="F184" s="20">
        <v>351.13900000000001</v>
      </c>
      <c r="G184" s="20">
        <v>1568.36</v>
      </c>
      <c r="H184" s="20">
        <v>-1.44824</v>
      </c>
      <c r="I184" s="20">
        <f t="shared" si="8"/>
        <v>25879464.801226396</v>
      </c>
      <c r="J184" s="7" t="s">
        <v>233</v>
      </c>
      <c r="K184" s="7">
        <f t="shared" si="9"/>
        <v>25879464.801226396</v>
      </c>
      <c r="L184" s="7" t="str">
        <f t="shared" si="10"/>
        <v>yes</v>
      </c>
      <c r="M184" s="7" t="str">
        <f t="shared" si="11"/>
        <v>yes</v>
      </c>
      <c r="N184" s="7">
        <v>-111.632142</v>
      </c>
      <c r="O184" s="7">
        <v>45.579940000000001</v>
      </c>
      <c r="P184" s="7">
        <v>1568.4029741300001</v>
      </c>
      <c r="Q184" s="7">
        <v>8.4550485610999999</v>
      </c>
      <c r="R184" s="7">
        <v>346.16241455099998</v>
      </c>
      <c r="S184" s="7" t="s">
        <v>14</v>
      </c>
      <c r="T184" s="7" t="s">
        <v>219</v>
      </c>
      <c r="U184" s="8">
        <v>21</v>
      </c>
      <c r="V184" s="8">
        <v>41.6</v>
      </c>
      <c r="W184" s="8">
        <v>37.4</v>
      </c>
      <c r="X184" s="9">
        <v>0</v>
      </c>
      <c r="Y184" s="10">
        <v>0</v>
      </c>
      <c r="Z184" s="10">
        <v>1</v>
      </c>
      <c r="AA184" s="10">
        <v>0</v>
      </c>
      <c r="AB184" s="10">
        <v>0</v>
      </c>
      <c r="AC184" s="10">
        <v>0</v>
      </c>
      <c r="AD184" s="11">
        <v>0</v>
      </c>
      <c r="AE184" s="7">
        <v>1</v>
      </c>
      <c r="AF184" s="7">
        <v>1</v>
      </c>
      <c r="AG184" s="7">
        <v>0</v>
      </c>
      <c r="AH184" s="7">
        <v>0</v>
      </c>
      <c r="AI184" s="7">
        <v>0</v>
      </c>
      <c r="AJ184" s="7">
        <v>1</v>
      </c>
      <c r="AK184" s="7">
        <v>0</v>
      </c>
      <c r="AL184" s="7">
        <v>0</v>
      </c>
      <c r="AM184" s="7">
        <v>0</v>
      </c>
      <c r="AN184" s="9">
        <v>5</v>
      </c>
      <c r="AO184" s="10">
        <v>40</v>
      </c>
      <c r="AP184" s="10">
        <v>0</v>
      </c>
      <c r="AQ184" s="10">
        <v>0</v>
      </c>
      <c r="AR184" s="10">
        <v>0</v>
      </c>
      <c r="AS184" s="10">
        <v>5</v>
      </c>
      <c r="AT184" s="10">
        <v>0</v>
      </c>
      <c r="AU184" s="10">
        <v>0</v>
      </c>
      <c r="AV184" s="10">
        <v>0</v>
      </c>
      <c r="AW184" s="13">
        <v>0</v>
      </c>
      <c r="AX184">
        <v>10</v>
      </c>
      <c r="AY184">
        <v>7</v>
      </c>
      <c r="AZ184">
        <v>25</v>
      </c>
      <c r="BA184">
        <v>1</v>
      </c>
      <c r="BB184">
        <v>5</v>
      </c>
      <c r="BC184">
        <v>0</v>
      </c>
      <c r="BD184">
        <v>0</v>
      </c>
    </row>
    <row r="185" spans="1:56" ht="15.75" x14ac:dyDescent="0.25">
      <c r="A185" t="s">
        <v>234</v>
      </c>
      <c r="B185" s="20">
        <v>-111.63215599999999</v>
      </c>
      <c r="C185" s="20">
        <v>45.580030000000001</v>
      </c>
      <c r="D185" s="20">
        <v>-3483370000</v>
      </c>
      <c r="E185" s="20">
        <v>7.8303900000000004</v>
      </c>
      <c r="F185" s="20">
        <v>322.846</v>
      </c>
      <c r="G185" s="20">
        <v>1566.65</v>
      </c>
      <c r="H185" s="20">
        <v>-1.44824</v>
      </c>
      <c r="I185" s="20">
        <f t="shared" si="8"/>
        <v>25879573.514646832</v>
      </c>
      <c r="J185" s="7" t="s">
        <v>234</v>
      </c>
      <c r="K185" s="7">
        <f t="shared" si="9"/>
        <v>25879573.514646832</v>
      </c>
      <c r="L185" s="7" t="str">
        <f t="shared" si="10"/>
        <v>yes</v>
      </c>
      <c r="M185" s="7" t="str">
        <f t="shared" si="11"/>
        <v>yes</v>
      </c>
      <c r="N185" s="7">
        <v>-111.63215599999999</v>
      </c>
      <c r="O185" s="7">
        <v>45.580030000000001</v>
      </c>
      <c r="P185" s="7">
        <v>1566.59958598</v>
      </c>
      <c r="Q185" s="7">
        <v>8.4550485610999999</v>
      </c>
      <c r="R185" s="7">
        <v>346.16241455099998</v>
      </c>
      <c r="S185" s="7" t="s">
        <v>14</v>
      </c>
      <c r="T185" s="7" t="s">
        <v>219</v>
      </c>
      <c r="U185" s="8">
        <v>21</v>
      </c>
      <c r="V185" s="8">
        <v>41.6</v>
      </c>
      <c r="W185" s="8">
        <v>37.4</v>
      </c>
      <c r="X185" s="9">
        <v>0</v>
      </c>
      <c r="Y185" s="10">
        <v>0</v>
      </c>
      <c r="Z185" s="10">
        <v>1</v>
      </c>
      <c r="AA185" s="10">
        <v>0</v>
      </c>
      <c r="AB185" s="10">
        <v>0</v>
      </c>
      <c r="AC185" s="10">
        <v>0</v>
      </c>
      <c r="AD185" s="11">
        <v>0</v>
      </c>
      <c r="AE185" s="7">
        <v>1</v>
      </c>
      <c r="AF185" s="7">
        <v>1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9">
        <v>10</v>
      </c>
      <c r="AO185" s="10">
        <v>25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3">
        <v>0</v>
      </c>
      <c r="AX185">
        <v>25</v>
      </c>
      <c r="AY185">
        <v>4</v>
      </c>
      <c r="AZ185">
        <v>15</v>
      </c>
      <c r="BA185">
        <v>0</v>
      </c>
      <c r="BB185">
        <v>0</v>
      </c>
      <c r="BC185">
        <v>0</v>
      </c>
      <c r="BD185">
        <v>0</v>
      </c>
    </row>
    <row r="186" spans="1:56" ht="15.75" x14ac:dyDescent="0.25">
      <c r="A186" t="s">
        <v>235</v>
      </c>
      <c r="B186" s="20">
        <v>-111.632183908</v>
      </c>
      <c r="C186" s="20">
        <v>45.580209406999998</v>
      </c>
      <c r="D186" s="20">
        <v>-4465570000</v>
      </c>
      <c r="E186" s="20">
        <v>3.51546</v>
      </c>
      <c r="F186" s="20">
        <v>122.86499999999999</v>
      </c>
      <c r="G186" s="20">
        <v>1564.63</v>
      </c>
      <c r="H186" s="20">
        <v>-1.5861799999999999</v>
      </c>
      <c r="I186" s="20">
        <f t="shared" si="8"/>
        <v>25879790.226058185</v>
      </c>
      <c r="J186" s="7" t="s">
        <v>235</v>
      </c>
      <c r="K186" s="7">
        <f t="shared" si="9"/>
        <v>25879790.226058185</v>
      </c>
      <c r="L186" s="7" t="str">
        <f t="shared" si="10"/>
        <v>yes</v>
      </c>
      <c r="M186" s="7" t="str">
        <f t="shared" si="11"/>
        <v>yes</v>
      </c>
      <c r="N186" s="7">
        <v>-111.632183908</v>
      </c>
      <c r="O186" s="7">
        <v>45.580209406999998</v>
      </c>
      <c r="P186" s="7">
        <v>1564.52152613</v>
      </c>
      <c r="Q186" s="7">
        <v>2.3455719947799998</v>
      </c>
      <c r="R186" s="7">
        <v>338.59289550800003</v>
      </c>
      <c r="S186" s="7" t="s">
        <v>14</v>
      </c>
      <c r="T186" s="7" t="s">
        <v>219</v>
      </c>
      <c r="U186" s="8">
        <v>21</v>
      </c>
      <c r="V186" s="8">
        <v>41.6</v>
      </c>
      <c r="W186" s="8">
        <v>37.4</v>
      </c>
      <c r="X186" s="9">
        <v>0</v>
      </c>
      <c r="Y186" s="10">
        <v>0</v>
      </c>
      <c r="Z186" s="10">
        <v>1</v>
      </c>
      <c r="AA186" s="10">
        <v>0</v>
      </c>
      <c r="AB186" s="10">
        <v>0</v>
      </c>
      <c r="AC186" s="10">
        <v>0</v>
      </c>
      <c r="AD186" s="11">
        <v>0</v>
      </c>
      <c r="AE186" s="7">
        <v>0</v>
      </c>
      <c r="AF186" s="7">
        <v>1</v>
      </c>
      <c r="AG186" s="7">
        <v>0</v>
      </c>
      <c r="AH186" s="7">
        <v>0</v>
      </c>
      <c r="AI186" s="7">
        <v>0</v>
      </c>
      <c r="AJ186" s="7">
        <v>1</v>
      </c>
      <c r="AK186" s="7">
        <v>0</v>
      </c>
      <c r="AL186" s="7">
        <v>0</v>
      </c>
      <c r="AM186" s="7">
        <v>0</v>
      </c>
      <c r="AN186" s="9">
        <v>0</v>
      </c>
      <c r="AO186" s="10">
        <v>25</v>
      </c>
      <c r="AP186" s="10">
        <v>0</v>
      </c>
      <c r="AQ186" s="10">
        <v>0</v>
      </c>
      <c r="AR186" s="10">
        <v>0</v>
      </c>
      <c r="AS186" s="10">
        <v>5</v>
      </c>
      <c r="AT186" s="10">
        <v>0</v>
      </c>
      <c r="AU186" s="10">
        <v>0</v>
      </c>
      <c r="AV186" s="10">
        <v>0</v>
      </c>
      <c r="AW186" s="13">
        <v>0</v>
      </c>
      <c r="AX186">
        <v>15</v>
      </c>
      <c r="AY186">
        <v>6</v>
      </c>
      <c r="AZ186">
        <v>25</v>
      </c>
      <c r="BA186">
        <v>1</v>
      </c>
      <c r="BB186">
        <v>5</v>
      </c>
      <c r="BC186">
        <v>0</v>
      </c>
      <c r="BD186">
        <v>0</v>
      </c>
    </row>
    <row r="187" spans="1:56" ht="15.75" x14ac:dyDescent="0.25">
      <c r="A187" t="s">
        <v>236</v>
      </c>
      <c r="B187" s="20">
        <v>-111.632197816</v>
      </c>
      <c r="C187" s="20">
        <v>45.580298814000002</v>
      </c>
      <c r="D187" s="20">
        <v>-3913350000</v>
      </c>
      <c r="E187" s="20">
        <v>1.7875700000000001</v>
      </c>
      <c r="F187" s="20">
        <v>50.375100000000003</v>
      </c>
      <c r="G187" s="20">
        <v>1563.99</v>
      </c>
      <c r="H187" s="20">
        <v>-1.5861799999999999</v>
      </c>
      <c r="I187" s="20">
        <f t="shared" si="8"/>
        <v>25879898.224045761</v>
      </c>
      <c r="J187" s="7" t="s">
        <v>236</v>
      </c>
      <c r="K187" s="7">
        <f t="shared" si="9"/>
        <v>25879898.224045761</v>
      </c>
      <c r="L187" s="7" t="str">
        <f t="shared" si="10"/>
        <v>yes</v>
      </c>
      <c r="M187" s="7" t="str">
        <f t="shared" si="11"/>
        <v>yes</v>
      </c>
      <c r="N187" s="7">
        <v>-111.632197816</v>
      </c>
      <c r="O187" s="7">
        <v>45.580298814000002</v>
      </c>
      <c r="P187" s="7">
        <v>1563.7602620600001</v>
      </c>
      <c r="Q187" s="7">
        <v>2.3455719947799998</v>
      </c>
      <c r="R187" s="7">
        <v>338.59289550800003</v>
      </c>
      <c r="S187" s="7" t="s">
        <v>14</v>
      </c>
      <c r="T187" s="7" t="s">
        <v>219</v>
      </c>
      <c r="U187" s="8">
        <v>21</v>
      </c>
      <c r="V187" s="8">
        <v>41.6</v>
      </c>
      <c r="W187" s="8">
        <v>37.4</v>
      </c>
      <c r="X187" s="9">
        <v>0</v>
      </c>
      <c r="Y187" s="10">
        <v>0</v>
      </c>
      <c r="Z187" s="10">
        <v>1</v>
      </c>
      <c r="AA187" s="10">
        <v>0</v>
      </c>
      <c r="AB187" s="10">
        <v>0</v>
      </c>
      <c r="AC187" s="10">
        <v>0</v>
      </c>
      <c r="AD187" s="11">
        <v>0</v>
      </c>
      <c r="AE187" s="7">
        <v>0</v>
      </c>
      <c r="AF187" s="7">
        <v>1</v>
      </c>
      <c r="AG187" s="7">
        <v>1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9">
        <v>0</v>
      </c>
      <c r="AO187" s="10">
        <v>15</v>
      </c>
      <c r="AP187" s="10">
        <v>10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3">
        <v>0</v>
      </c>
      <c r="AX187">
        <v>20</v>
      </c>
      <c r="AY187">
        <v>3</v>
      </c>
      <c r="AZ187">
        <v>40</v>
      </c>
      <c r="BA187">
        <v>0</v>
      </c>
      <c r="BB187">
        <v>0</v>
      </c>
      <c r="BC187">
        <v>0</v>
      </c>
      <c r="BD187">
        <v>0</v>
      </c>
    </row>
    <row r="188" spans="1:56" ht="15.75" x14ac:dyDescent="0.25">
      <c r="A188" t="s">
        <v>237</v>
      </c>
      <c r="B188" s="20">
        <v>-111.632211723</v>
      </c>
      <c r="C188" s="20">
        <v>45.580388221</v>
      </c>
      <c r="D188" s="20">
        <v>-934397000</v>
      </c>
      <c r="E188" s="20">
        <v>1.27111</v>
      </c>
      <c r="F188" s="20">
        <v>129.124</v>
      </c>
      <c r="G188" s="20">
        <v>1564.37</v>
      </c>
      <c r="H188" s="20">
        <v>-1.5861799999999999</v>
      </c>
      <c r="I188" s="20">
        <f t="shared" si="8"/>
        <v>25880006.221820217</v>
      </c>
      <c r="J188" s="7" t="s">
        <v>237</v>
      </c>
      <c r="K188" s="7">
        <f t="shared" si="9"/>
        <v>25880006.221820217</v>
      </c>
      <c r="L188" s="7" t="str">
        <f t="shared" si="10"/>
        <v>yes</v>
      </c>
      <c r="M188" s="7" t="str">
        <f t="shared" si="11"/>
        <v>yes</v>
      </c>
      <c r="N188" s="7">
        <v>-111.632211723</v>
      </c>
      <c r="O188" s="7">
        <v>45.580388221</v>
      </c>
      <c r="P188" s="7">
        <v>1564.10797099</v>
      </c>
      <c r="Q188" s="7">
        <v>3.0507714748399999</v>
      </c>
      <c r="R188" s="7">
        <v>295.10714721699998</v>
      </c>
      <c r="S188" s="7" t="s">
        <v>14</v>
      </c>
      <c r="T188" s="7" t="s">
        <v>219</v>
      </c>
      <c r="U188" s="8">
        <v>21</v>
      </c>
      <c r="V188" s="8">
        <v>41.6</v>
      </c>
      <c r="W188" s="8">
        <v>37.4</v>
      </c>
      <c r="X188" s="9">
        <v>0</v>
      </c>
      <c r="Y188" s="10">
        <v>0</v>
      </c>
      <c r="Z188" s="10">
        <v>1</v>
      </c>
      <c r="AA188" s="10">
        <v>0</v>
      </c>
      <c r="AB188" s="10">
        <v>0</v>
      </c>
      <c r="AC188" s="10">
        <v>0</v>
      </c>
      <c r="AD188" s="11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9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3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ht="15.75" x14ac:dyDescent="0.25">
      <c r="A189" t="s">
        <v>238</v>
      </c>
      <c r="B189" s="20">
        <v>-111.632225631</v>
      </c>
      <c r="C189" s="20">
        <v>45.580477627999997</v>
      </c>
      <c r="D189" s="20">
        <v>1724370000</v>
      </c>
      <c r="E189" s="20">
        <v>0.79128399999999999</v>
      </c>
      <c r="F189" s="20">
        <v>227.291</v>
      </c>
      <c r="G189" s="20">
        <v>1564.71</v>
      </c>
      <c r="H189" s="20">
        <v>1.6551499999999999</v>
      </c>
      <c r="I189" s="20">
        <f t="shared" si="8"/>
        <v>25880114.220309075</v>
      </c>
      <c r="J189" s="7" t="s">
        <v>238</v>
      </c>
      <c r="K189" s="7">
        <f t="shared" si="9"/>
        <v>25880114.220309075</v>
      </c>
      <c r="L189" s="7" t="str">
        <f t="shared" si="10"/>
        <v>yes</v>
      </c>
      <c r="M189" s="7" t="str">
        <f t="shared" si="11"/>
        <v>yes</v>
      </c>
      <c r="N189" s="7">
        <v>-111.632225631</v>
      </c>
      <c r="O189" s="7">
        <v>45.580477627999997</v>
      </c>
      <c r="P189" s="7">
        <v>1564.42727274</v>
      </c>
      <c r="Q189" s="7">
        <v>2.5253417491899999</v>
      </c>
      <c r="R189" s="7">
        <v>273.51315307599998</v>
      </c>
      <c r="S189" s="7" t="s">
        <v>14</v>
      </c>
      <c r="T189" s="7" t="s">
        <v>219</v>
      </c>
      <c r="U189" s="8">
        <v>21</v>
      </c>
      <c r="V189" s="8">
        <v>41.6</v>
      </c>
      <c r="W189" s="8">
        <v>37.4</v>
      </c>
      <c r="X189" s="9">
        <v>0</v>
      </c>
      <c r="Y189" s="10">
        <v>0</v>
      </c>
      <c r="Z189" s="10">
        <v>1</v>
      </c>
      <c r="AA189" s="10">
        <v>0</v>
      </c>
      <c r="AB189" s="10">
        <v>0</v>
      </c>
      <c r="AC189" s="10">
        <v>0</v>
      </c>
      <c r="AD189" s="11">
        <v>0</v>
      </c>
      <c r="AE189" s="7">
        <v>0</v>
      </c>
      <c r="AF189" s="7">
        <v>1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9">
        <v>0</v>
      </c>
      <c r="AO189" s="10">
        <v>25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3">
        <v>0</v>
      </c>
      <c r="AX189">
        <v>20</v>
      </c>
      <c r="AY189">
        <v>4</v>
      </c>
      <c r="AZ189">
        <v>15</v>
      </c>
      <c r="BA189">
        <v>1</v>
      </c>
      <c r="BB189">
        <v>5</v>
      </c>
      <c r="BC189">
        <v>0</v>
      </c>
      <c r="BD189">
        <v>0</v>
      </c>
    </row>
    <row r="190" spans="1:56" ht="15.75" x14ac:dyDescent="0.25">
      <c r="A190" t="s">
        <v>239</v>
      </c>
      <c r="B190" s="20">
        <v>-111.632239539</v>
      </c>
      <c r="C190" s="20">
        <v>45.580567035000001</v>
      </c>
      <c r="D190" s="20">
        <v>3884660000</v>
      </c>
      <c r="E190" s="20">
        <v>0.618811</v>
      </c>
      <c r="F190" s="20">
        <v>314.358</v>
      </c>
      <c r="G190" s="20">
        <v>1564.9</v>
      </c>
      <c r="H190" s="20">
        <v>1.6551499999999999</v>
      </c>
      <c r="I190" s="20">
        <f t="shared" si="8"/>
        <v>25880222.219048593</v>
      </c>
      <c r="J190" s="7" t="s">
        <v>239</v>
      </c>
      <c r="K190" s="7">
        <f t="shared" si="9"/>
        <v>25880222.219048593</v>
      </c>
      <c r="L190" s="7" t="str">
        <f t="shared" si="10"/>
        <v>yes</v>
      </c>
      <c r="M190" s="7" t="str">
        <f t="shared" si="11"/>
        <v>yes</v>
      </c>
      <c r="N190" s="7">
        <v>-111.632239539</v>
      </c>
      <c r="O190" s="7">
        <v>45.580567035000001</v>
      </c>
      <c r="P190" s="7">
        <v>1564.4441234999999</v>
      </c>
      <c r="Q190" s="7">
        <v>2.5253417491899999</v>
      </c>
      <c r="R190" s="7">
        <v>273.51315307599998</v>
      </c>
      <c r="S190" s="7" t="s">
        <v>14</v>
      </c>
      <c r="T190" s="7" t="s">
        <v>219</v>
      </c>
      <c r="U190" s="8">
        <v>21</v>
      </c>
      <c r="V190" s="8">
        <v>41.6</v>
      </c>
      <c r="W190" s="8">
        <v>37.4</v>
      </c>
      <c r="X190" s="9">
        <v>0</v>
      </c>
      <c r="Y190" s="10">
        <v>0</v>
      </c>
      <c r="Z190" s="10">
        <v>1</v>
      </c>
      <c r="AA190" s="10">
        <v>0</v>
      </c>
      <c r="AB190" s="10">
        <v>0</v>
      </c>
      <c r="AC190" s="10">
        <v>0</v>
      </c>
      <c r="AD190" s="11">
        <v>0</v>
      </c>
      <c r="AE190" s="7">
        <v>1</v>
      </c>
      <c r="AF190" s="7">
        <v>1</v>
      </c>
      <c r="AG190" s="7">
        <v>1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9">
        <v>5</v>
      </c>
      <c r="AO190" s="10">
        <v>25</v>
      </c>
      <c r="AP190" s="10">
        <v>5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3">
        <v>0</v>
      </c>
      <c r="AX190">
        <v>25</v>
      </c>
      <c r="AY190">
        <v>4</v>
      </c>
      <c r="AZ190">
        <v>20</v>
      </c>
      <c r="BA190">
        <v>0</v>
      </c>
      <c r="BB190">
        <v>0</v>
      </c>
      <c r="BC190">
        <v>0</v>
      </c>
      <c r="BD190">
        <v>0</v>
      </c>
    </row>
    <row r="191" spans="1:56" ht="15.75" x14ac:dyDescent="0.25">
      <c r="A191" t="s">
        <v>240</v>
      </c>
      <c r="B191" s="20">
        <v>-111.62703999999999</v>
      </c>
      <c r="C191" s="20">
        <v>45.581270000000004</v>
      </c>
      <c r="D191" s="20">
        <v>-2303890000</v>
      </c>
      <c r="E191" s="20">
        <v>7.0135199999999998</v>
      </c>
      <c r="F191" s="20">
        <v>41.351700000000001</v>
      </c>
      <c r="G191" s="20">
        <v>1563.09</v>
      </c>
      <c r="H191" s="20">
        <v>-2.0689700000000002</v>
      </c>
      <c r="I191" s="20">
        <f t="shared" si="8"/>
        <v>25878609.297283065</v>
      </c>
      <c r="J191" s="4" t="s">
        <v>240</v>
      </c>
      <c r="K191" s="7">
        <f t="shared" si="9"/>
        <v>25878609.297283065</v>
      </c>
      <c r="L191" s="7" t="str">
        <f t="shared" si="10"/>
        <v>yes</v>
      </c>
      <c r="M191" s="7" t="str">
        <f t="shared" si="11"/>
        <v>yes</v>
      </c>
      <c r="N191" s="4">
        <v>-111.62703999999999</v>
      </c>
      <c r="O191" s="4">
        <v>45.581270000000004</v>
      </c>
      <c r="P191" s="4">
        <v>1563.09454471</v>
      </c>
      <c r="Q191" s="4">
        <v>7.7373471260100004</v>
      </c>
      <c r="R191" s="4">
        <v>54.135776519799997</v>
      </c>
      <c r="S191" s="4" t="s">
        <v>14</v>
      </c>
      <c r="T191" s="4" t="s">
        <v>219</v>
      </c>
      <c r="U191" s="15">
        <v>21</v>
      </c>
      <c r="V191" s="15">
        <v>41.6</v>
      </c>
      <c r="W191" s="15">
        <v>37.4</v>
      </c>
      <c r="X191" s="16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 s="3">
        <v>1</v>
      </c>
      <c r="AE191" s="4">
        <v>0</v>
      </c>
      <c r="AF191" s="4">
        <v>1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16">
        <v>0</v>
      </c>
      <c r="AO191">
        <v>10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 s="17">
        <v>25</v>
      </c>
      <c r="AX191">
        <v>5</v>
      </c>
      <c r="AY191">
        <v>4</v>
      </c>
      <c r="AZ191">
        <v>30</v>
      </c>
      <c r="BA191">
        <v>0</v>
      </c>
      <c r="BB191">
        <v>0</v>
      </c>
      <c r="BC191">
        <v>0</v>
      </c>
      <c r="BD191">
        <v>0</v>
      </c>
    </row>
    <row r="192" spans="1:56" ht="15.75" x14ac:dyDescent="0.25">
      <c r="A192" t="s">
        <v>241</v>
      </c>
      <c r="B192" s="20">
        <v>-111.626912</v>
      </c>
      <c r="C192" s="20">
        <v>45.581251999999999</v>
      </c>
      <c r="D192" s="20">
        <v>-5007480000</v>
      </c>
      <c r="E192" s="20">
        <v>6.86958</v>
      </c>
      <c r="F192" s="20">
        <v>45.292400000000001</v>
      </c>
      <c r="G192" s="20">
        <v>1561.74</v>
      </c>
      <c r="H192" s="20">
        <v>-2.0689700000000002</v>
      </c>
      <c r="I192" s="20">
        <f t="shared" si="8"/>
        <v>25878529.494069275</v>
      </c>
      <c r="J192" s="4" t="s">
        <v>241</v>
      </c>
      <c r="K192" s="7">
        <f t="shared" si="9"/>
        <v>25878529.494069275</v>
      </c>
      <c r="L192" s="7" t="str">
        <f t="shared" si="10"/>
        <v>yes</v>
      </c>
      <c r="M192" s="7" t="str">
        <f t="shared" si="11"/>
        <v>yes</v>
      </c>
      <c r="N192" s="4">
        <v>-111.626912</v>
      </c>
      <c r="O192" s="4">
        <v>45.581251999999999</v>
      </c>
      <c r="P192" s="4">
        <v>1561.80031846</v>
      </c>
      <c r="Q192" s="4">
        <v>7.7373471260100004</v>
      </c>
      <c r="R192" s="4">
        <v>54.135776519799997</v>
      </c>
      <c r="S192" s="4" t="s">
        <v>14</v>
      </c>
      <c r="T192" s="4" t="s">
        <v>219</v>
      </c>
      <c r="U192" s="15">
        <v>21</v>
      </c>
      <c r="V192" s="15">
        <v>41.6</v>
      </c>
      <c r="W192" s="15">
        <v>37.4</v>
      </c>
      <c r="X192" s="16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 s="3">
        <v>1</v>
      </c>
      <c r="AE192" s="4">
        <v>1</v>
      </c>
      <c r="AF192" s="4">
        <v>1</v>
      </c>
      <c r="AG192" s="4">
        <v>0</v>
      </c>
      <c r="AH192" s="4">
        <v>0</v>
      </c>
      <c r="AI192" s="4">
        <v>0</v>
      </c>
      <c r="AJ192" s="4">
        <v>1</v>
      </c>
      <c r="AK192" s="4">
        <v>0</v>
      </c>
      <c r="AL192" s="4">
        <v>0</v>
      </c>
      <c r="AM192" s="4">
        <v>0</v>
      </c>
      <c r="AN192" s="16">
        <v>5</v>
      </c>
      <c r="AO192">
        <v>10</v>
      </c>
      <c r="AP192">
        <v>0</v>
      </c>
      <c r="AQ192">
        <v>0</v>
      </c>
      <c r="AR192">
        <v>0</v>
      </c>
      <c r="AS192">
        <v>5</v>
      </c>
      <c r="AT192">
        <v>0</v>
      </c>
      <c r="AU192">
        <v>0</v>
      </c>
      <c r="AV192">
        <v>0</v>
      </c>
      <c r="AW192" s="17">
        <v>25</v>
      </c>
      <c r="AX192">
        <v>5</v>
      </c>
      <c r="AY192">
        <v>1</v>
      </c>
      <c r="AZ192">
        <v>20</v>
      </c>
      <c r="BA192">
        <v>1</v>
      </c>
      <c r="BB192">
        <v>10</v>
      </c>
      <c r="BC192">
        <v>0</v>
      </c>
      <c r="BD192">
        <v>0</v>
      </c>
    </row>
    <row r="193" spans="1:56" ht="15.75" x14ac:dyDescent="0.25">
      <c r="A193" t="s">
        <v>242</v>
      </c>
      <c r="B193" s="20">
        <v>-111.626784</v>
      </c>
      <c r="C193" s="20">
        <v>45.581234000000002</v>
      </c>
      <c r="D193" s="20">
        <v>-3828840000</v>
      </c>
      <c r="E193" s="20">
        <v>5.8609099999999996</v>
      </c>
      <c r="F193" s="20">
        <v>44.1051</v>
      </c>
      <c r="G193" s="20">
        <v>1561.01</v>
      </c>
      <c r="H193" s="20">
        <v>-1.62073</v>
      </c>
      <c r="I193" s="20">
        <f t="shared" si="8"/>
        <v>25878449.69102541</v>
      </c>
      <c r="J193" s="4" t="s">
        <v>242</v>
      </c>
      <c r="K193" s="7">
        <f t="shared" si="9"/>
        <v>25878449.69102541</v>
      </c>
      <c r="L193" s="7" t="str">
        <f t="shared" si="10"/>
        <v>yes</v>
      </c>
      <c r="M193" s="7" t="str">
        <f t="shared" si="11"/>
        <v>yes</v>
      </c>
      <c r="N193" s="4">
        <v>-111.626784</v>
      </c>
      <c r="O193" s="4">
        <v>45.581234000000002</v>
      </c>
      <c r="P193" s="4">
        <v>1561.1740059000001</v>
      </c>
      <c r="Q193" s="4">
        <v>7.7373471260100004</v>
      </c>
      <c r="R193" s="4">
        <v>54.135776519799997</v>
      </c>
      <c r="S193" s="4" t="s">
        <v>14</v>
      </c>
      <c r="T193" s="4" t="s">
        <v>219</v>
      </c>
      <c r="U193" s="15">
        <v>21</v>
      </c>
      <c r="V193" s="15">
        <v>41.6</v>
      </c>
      <c r="W193" s="15">
        <v>37.4</v>
      </c>
      <c r="X193" s="16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 s="3">
        <v>1</v>
      </c>
      <c r="AE193" s="4">
        <v>1</v>
      </c>
      <c r="AF193" s="4">
        <v>1</v>
      </c>
      <c r="AG193" s="4">
        <v>0</v>
      </c>
      <c r="AH193" s="4">
        <v>0</v>
      </c>
      <c r="AI193" s="4">
        <v>0</v>
      </c>
      <c r="AJ193" s="4">
        <v>1</v>
      </c>
      <c r="AK193" s="4">
        <v>0</v>
      </c>
      <c r="AL193" s="4">
        <v>0</v>
      </c>
      <c r="AM193" s="4">
        <v>0</v>
      </c>
      <c r="AN193" s="16">
        <v>10</v>
      </c>
      <c r="AO193">
        <v>10</v>
      </c>
      <c r="AP193">
        <v>0</v>
      </c>
      <c r="AQ193">
        <v>0</v>
      </c>
      <c r="AR193">
        <v>0</v>
      </c>
      <c r="AS193">
        <v>5</v>
      </c>
      <c r="AT193">
        <v>0</v>
      </c>
      <c r="AU193">
        <v>0</v>
      </c>
      <c r="AV193">
        <v>0</v>
      </c>
      <c r="AW193" s="17">
        <v>30</v>
      </c>
      <c r="AX193">
        <v>15</v>
      </c>
      <c r="AY193">
        <v>3</v>
      </c>
      <c r="AZ193">
        <v>15</v>
      </c>
      <c r="BA193">
        <v>1</v>
      </c>
      <c r="BB193">
        <v>10</v>
      </c>
      <c r="BC193">
        <v>0</v>
      </c>
      <c r="BD193">
        <v>0</v>
      </c>
    </row>
    <row r="194" spans="1:56" ht="15.75" x14ac:dyDescent="0.25">
      <c r="A194" t="s">
        <v>243</v>
      </c>
      <c r="B194" s="20">
        <v>-111.626656</v>
      </c>
      <c r="C194" s="20">
        <v>45.581215999999998</v>
      </c>
      <c r="D194" s="20">
        <v>-2999590000</v>
      </c>
      <c r="E194" s="20">
        <v>4.93208</v>
      </c>
      <c r="F194" s="20">
        <v>43.286499999999997</v>
      </c>
      <c r="G194" s="20">
        <v>1560.2</v>
      </c>
      <c r="H194" s="20">
        <v>-1.62073</v>
      </c>
      <c r="I194" s="20">
        <f t="shared" si="8"/>
        <v>25878369.888151456</v>
      </c>
      <c r="J194" s="4" t="s">
        <v>243</v>
      </c>
      <c r="K194" s="7">
        <f t="shared" si="9"/>
        <v>25878369.888151456</v>
      </c>
      <c r="L194" s="7" t="str">
        <f t="shared" si="10"/>
        <v>yes</v>
      </c>
      <c r="M194" s="7" t="str">
        <f t="shared" si="11"/>
        <v>yes</v>
      </c>
      <c r="N194" s="4">
        <v>-111.626656</v>
      </c>
      <c r="O194" s="4">
        <v>45.581215999999998</v>
      </c>
      <c r="P194" s="4">
        <v>1560.4611096900001</v>
      </c>
      <c r="Q194" s="4">
        <v>4.8052887916599998</v>
      </c>
      <c r="R194" s="4">
        <v>54.947681426999999</v>
      </c>
      <c r="S194" s="4" t="s">
        <v>14</v>
      </c>
      <c r="T194" s="4" t="s">
        <v>219</v>
      </c>
      <c r="U194" s="15">
        <v>21</v>
      </c>
      <c r="V194" s="15">
        <v>41.6</v>
      </c>
      <c r="W194" s="15">
        <v>37.4</v>
      </c>
      <c r="X194" s="16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 s="3">
        <v>1</v>
      </c>
      <c r="AE194" s="4">
        <v>0</v>
      </c>
      <c r="AF194" s="4">
        <v>1</v>
      </c>
      <c r="AG194" s="4">
        <v>1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16">
        <v>0</v>
      </c>
      <c r="AO194">
        <v>20</v>
      </c>
      <c r="AP194">
        <v>5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 s="17">
        <v>40</v>
      </c>
      <c r="AX194">
        <v>5</v>
      </c>
      <c r="AY194">
        <v>3</v>
      </c>
      <c r="AZ194">
        <v>10</v>
      </c>
      <c r="BA194">
        <v>2</v>
      </c>
      <c r="BB194">
        <v>5</v>
      </c>
      <c r="BC194">
        <v>0</v>
      </c>
      <c r="BD194">
        <v>0</v>
      </c>
    </row>
    <row r="195" spans="1:56" ht="15.75" x14ac:dyDescent="0.25">
      <c r="A195" t="s">
        <v>244</v>
      </c>
      <c r="B195" s="20">
        <v>-111.62652799999999</v>
      </c>
      <c r="C195" s="20">
        <v>45.581198000000001</v>
      </c>
      <c r="D195" s="20">
        <v>-2227760000</v>
      </c>
      <c r="E195" s="20">
        <v>4.3826700000000001</v>
      </c>
      <c r="F195" s="20">
        <v>44.520699999999998</v>
      </c>
      <c r="G195" s="20">
        <v>1559.69</v>
      </c>
      <c r="H195" s="20">
        <v>-1.62073</v>
      </c>
      <c r="I195" s="20">
        <f t="shared" ref="I195:I258" si="12">(B195*C195+1)^2</f>
        <v>25878290.085447449</v>
      </c>
      <c r="J195" s="4" t="s">
        <v>244</v>
      </c>
      <c r="K195" s="7">
        <f t="shared" ref="K195:K258" si="13">(N195*O195+1)^2</f>
        <v>25878290.085447449</v>
      </c>
      <c r="L195" s="7" t="str">
        <f t="shared" ref="L195:L258" si="14">IF(I195=K195, "yes", "no")</f>
        <v>yes</v>
      </c>
      <c r="M195" s="7" t="str">
        <f t="shared" ref="M195:M258" si="15">IF(J195=A195, "yes", "no")</f>
        <v>yes</v>
      </c>
      <c r="N195" s="4">
        <v>-111.62652799999999</v>
      </c>
      <c r="O195" s="4">
        <v>45.581198000000001</v>
      </c>
      <c r="P195" s="4">
        <v>1559.7708639</v>
      </c>
      <c r="Q195" s="4">
        <v>4.8052887916599998</v>
      </c>
      <c r="R195" s="4">
        <v>54.947681426999999</v>
      </c>
      <c r="S195" s="4" t="s">
        <v>14</v>
      </c>
      <c r="T195" s="4" t="s">
        <v>219</v>
      </c>
      <c r="U195" s="15">
        <v>21</v>
      </c>
      <c r="V195" s="15">
        <v>41.6</v>
      </c>
      <c r="W195" s="15">
        <v>37.4</v>
      </c>
      <c r="X195" s="16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 s="3">
        <v>1</v>
      </c>
      <c r="AE195" s="4">
        <v>0</v>
      </c>
      <c r="AF195" s="4">
        <v>1</v>
      </c>
      <c r="AG195" s="4">
        <v>1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16">
        <v>0</v>
      </c>
      <c r="AO195">
        <v>15</v>
      </c>
      <c r="AP195">
        <v>5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 s="17">
        <v>20</v>
      </c>
      <c r="AX195">
        <v>10</v>
      </c>
      <c r="AY195">
        <v>3</v>
      </c>
      <c r="AZ195">
        <v>10</v>
      </c>
      <c r="BA195">
        <v>2</v>
      </c>
      <c r="BB195">
        <v>15</v>
      </c>
      <c r="BC195">
        <v>0</v>
      </c>
      <c r="BD195">
        <v>0</v>
      </c>
    </row>
    <row r="196" spans="1:56" ht="15.75" x14ac:dyDescent="0.25">
      <c r="A196" t="s">
        <v>245</v>
      </c>
      <c r="B196" s="20">
        <v>-111.6264</v>
      </c>
      <c r="C196" s="20">
        <v>45.581180000000003</v>
      </c>
      <c r="D196" s="20">
        <v>-1997710000</v>
      </c>
      <c r="E196" s="20">
        <v>3.7121</v>
      </c>
      <c r="F196" s="20">
        <v>44.812199999999997</v>
      </c>
      <c r="G196" s="20">
        <v>1559.06</v>
      </c>
      <c r="H196" s="20">
        <v>-1.8276399999999999</v>
      </c>
      <c r="I196" s="20">
        <f t="shared" si="12"/>
        <v>25878210.282913383</v>
      </c>
      <c r="J196" s="4" t="s">
        <v>245</v>
      </c>
      <c r="K196" s="7">
        <f t="shared" si="13"/>
        <v>25878210.282913383</v>
      </c>
      <c r="L196" s="7" t="str">
        <f t="shared" si="14"/>
        <v>yes</v>
      </c>
      <c r="M196" s="7" t="str">
        <f t="shared" si="15"/>
        <v>yes</v>
      </c>
      <c r="N196" s="4">
        <v>-111.6264</v>
      </c>
      <c r="O196" s="4">
        <v>45.581180000000003</v>
      </c>
      <c r="P196" s="4">
        <v>1559.2979544699999</v>
      </c>
      <c r="Q196" s="4">
        <v>4.8052887916599998</v>
      </c>
      <c r="R196" s="4">
        <v>54.947681426999999</v>
      </c>
      <c r="S196" s="4" t="s">
        <v>14</v>
      </c>
      <c r="T196" s="4" t="s">
        <v>219</v>
      </c>
      <c r="U196" s="15">
        <v>21</v>
      </c>
      <c r="V196" s="15">
        <v>41.6</v>
      </c>
      <c r="W196" s="15">
        <v>37.4</v>
      </c>
      <c r="X196" s="1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 s="3">
        <v>1</v>
      </c>
      <c r="AE196" s="4">
        <v>0</v>
      </c>
      <c r="AF196" s="4">
        <v>1</v>
      </c>
      <c r="AG196" s="4">
        <v>1</v>
      </c>
      <c r="AH196" s="4">
        <v>0</v>
      </c>
      <c r="AI196" s="4">
        <v>1</v>
      </c>
      <c r="AJ196" s="4">
        <v>1</v>
      </c>
      <c r="AK196" s="4">
        <v>0</v>
      </c>
      <c r="AL196" s="4">
        <v>0</v>
      </c>
      <c r="AM196" s="4">
        <v>0</v>
      </c>
      <c r="AN196" s="16">
        <v>0</v>
      </c>
      <c r="AO196">
        <v>10</v>
      </c>
      <c r="AP196">
        <v>10</v>
      </c>
      <c r="AQ196">
        <v>0</v>
      </c>
      <c r="AR196">
        <v>1</v>
      </c>
      <c r="AS196">
        <v>5</v>
      </c>
      <c r="AT196">
        <v>0</v>
      </c>
      <c r="AU196">
        <v>0</v>
      </c>
      <c r="AV196">
        <v>0</v>
      </c>
      <c r="AW196" s="17">
        <v>10</v>
      </c>
      <c r="AX196">
        <v>10</v>
      </c>
      <c r="AY196">
        <v>2</v>
      </c>
      <c r="AZ196">
        <v>10</v>
      </c>
      <c r="BA196">
        <v>2</v>
      </c>
      <c r="BB196">
        <v>20</v>
      </c>
      <c r="BC196">
        <v>0</v>
      </c>
      <c r="BD196">
        <v>0</v>
      </c>
    </row>
    <row r="197" spans="1:56" ht="15.75" x14ac:dyDescent="0.25">
      <c r="A197" t="s">
        <v>246</v>
      </c>
      <c r="B197" s="20">
        <v>-111.626284</v>
      </c>
      <c r="C197" s="20">
        <v>45.581164000000001</v>
      </c>
      <c r="D197" s="20">
        <v>-2290780000</v>
      </c>
      <c r="E197" s="20">
        <v>3.8704900000000002</v>
      </c>
      <c r="F197" s="20">
        <v>39.636499999999998</v>
      </c>
      <c r="G197" s="20">
        <v>1558.55</v>
      </c>
      <c r="H197" s="20">
        <v>-1.8276399999999999</v>
      </c>
      <c r="I197" s="20">
        <f t="shared" si="12"/>
        <v>25878138.31691936</v>
      </c>
      <c r="J197" s="4" t="s">
        <v>246</v>
      </c>
      <c r="K197" s="7">
        <f t="shared" si="13"/>
        <v>25878138.31691936</v>
      </c>
      <c r="L197" s="7" t="str">
        <f t="shared" si="14"/>
        <v>yes</v>
      </c>
      <c r="M197" s="7" t="str">
        <f t="shared" si="15"/>
        <v>yes</v>
      </c>
      <c r="N197" s="4">
        <v>-111.626284</v>
      </c>
      <c r="O197" s="4">
        <v>45.581164000000001</v>
      </c>
      <c r="P197" s="4">
        <v>1558.8476259399999</v>
      </c>
      <c r="Q197" s="4">
        <v>4.2972645759599999</v>
      </c>
      <c r="R197" s="4">
        <v>56.615722656199999</v>
      </c>
      <c r="S197" s="4" t="s">
        <v>14</v>
      </c>
      <c r="T197" s="4" t="s">
        <v>219</v>
      </c>
      <c r="U197" s="15">
        <v>21</v>
      </c>
      <c r="V197" s="15">
        <v>41.6</v>
      </c>
      <c r="W197" s="15">
        <v>37.4</v>
      </c>
      <c r="X197" s="16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 s="3">
        <v>0</v>
      </c>
      <c r="AE197" s="4">
        <v>1</v>
      </c>
      <c r="AF197" s="4">
        <v>1</v>
      </c>
      <c r="AG197" s="4">
        <v>1</v>
      </c>
      <c r="AH197" s="4">
        <v>0</v>
      </c>
      <c r="AI197" s="4">
        <v>0</v>
      </c>
      <c r="AJ197" s="4">
        <v>1</v>
      </c>
      <c r="AK197" s="4">
        <v>0</v>
      </c>
      <c r="AL197" s="4">
        <v>0</v>
      </c>
      <c r="AM197" s="4">
        <v>0</v>
      </c>
      <c r="AN197" s="16">
        <v>10</v>
      </c>
      <c r="AO197">
        <v>15</v>
      </c>
      <c r="AP197">
        <v>5</v>
      </c>
      <c r="AQ197">
        <v>0</v>
      </c>
      <c r="AR197">
        <v>0</v>
      </c>
      <c r="AS197">
        <v>5</v>
      </c>
      <c r="AT197">
        <v>0</v>
      </c>
      <c r="AU197">
        <v>0</v>
      </c>
      <c r="AV197">
        <v>0</v>
      </c>
      <c r="AW197" s="18">
        <v>0</v>
      </c>
      <c r="AX197">
        <v>0</v>
      </c>
      <c r="AY197">
        <v>2</v>
      </c>
      <c r="AZ197">
        <v>10</v>
      </c>
      <c r="BA197">
        <v>2</v>
      </c>
      <c r="BB197">
        <v>10</v>
      </c>
      <c r="BC197">
        <v>0</v>
      </c>
      <c r="BD197">
        <v>0</v>
      </c>
    </row>
    <row r="198" spans="1:56" ht="15.75" x14ac:dyDescent="0.25">
      <c r="A198" t="s">
        <v>247</v>
      </c>
      <c r="B198" s="20">
        <v>-111.62616800000001</v>
      </c>
      <c r="C198" s="20">
        <v>45.581147999999999</v>
      </c>
      <c r="D198" s="20">
        <v>-2372210000</v>
      </c>
      <c r="E198" s="20">
        <v>4.0637800000000004</v>
      </c>
      <c r="F198" s="20">
        <v>33.305300000000003</v>
      </c>
      <c r="G198" s="20">
        <v>1558.1</v>
      </c>
      <c r="H198" s="20">
        <v>-1.3103</v>
      </c>
      <c r="I198" s="20">
        <f t="shared" si="12"/>
        <v>25878066.351063188</v>
      </c>
      <c r="J198" s="4" t="s">
        <v>247</v>
      </c>
      <c r="K198" s="7">
        <f t="shared" si="13"/>
        <v>25878066.351063188</v>
      </c>
      <c r="L198" s="7" t="str">
        <f t="shared" si="14"/>
        <v>yes</v>
      </c>
      <c r="M198" s="7" t="str">
        <f t="shared" si="15"/>
        <v>yes</v>
      </c>
      <c r="N198" s="4">
        <v>-111.62616800000001</v>
      </c>
      <c r="O198" s="4">
        <v>45.581147999999999</v>
      </c>
      <c r="P198" s="4">
        <v>1558.4180082600001</v>
      </c>
      <c r="Q198" s="4">
        <v>4.9412379264800004</v>
      </c>
      <c r="R198" s="4">
        <v>34.785198211699999</v>
      </c>
      <c r="S198" s="4" t="s">
        <v>14</v>
      </c>
      <c r="T198" s="4" t="s">
        <v>219</v>
      </c>
      <c r="U198" s="15">
        <v>21</v>
      </c>
      <c r="V198" s="15">
        <v>41.6</v>
      </c>
      <c r="W198" s="15">
        <v>37.4</v>
      </c>
      <c r="X198" s="16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 s="3">
        <v>1</v>
      </c>
      <c r="AE198" s="4">
        <v>1</v>
      </c>
      <c r="AF198" s="4">
        <v>1</v>
      </c>
      <c r="AG198" s="4">
        <v>1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1</v>
      </c>
      <c r="AN198" s="16">
        <v>1</v>
      </c>
      <c r="AO198">
        <v>10</v>
      </c>
      <c r="AP198">
        <v>5</v>
      </c>
      <c r="AQ198">
        <v>15</v>
      </c>
      <c r="AR198">
        <v>0</v>
      </c>
      <c r="AS198">
        <v>0</v>
      </c>
      <c r="AT198">
        <v>0</v>
      </c>
      <c r="AU198">
        <v>0</v>
      </c>
      <c r="AV198">
        <v>15</v>
      </c>
      <c r="AW198" s="17">
        <v>10</v>
      </c>
      <c r="AX198">
        <v>15</v>
      </c>
      <c r="AY198">
        <v>4</v>
      </c>
      <c r="AZ198">
        <v>15</v>
      </c>
      <c r="BA198">
        <v>1</v>
      </c>
      <c r="BB198">
        <v>1</v>
      </c>
      <c r="BC198">
        <v>0</v>
      </c>
      <c r="BD198">
        <v>0</v>
      </c>
    </row>
    <row r="199" spans="1:56" ht="15.75" x14ac:dyDescent="0.25">
      <c r="A199" t="s">
        <v>248</v>
      </c>
      <c r="B199" s="20">
        <v>-111.626052</v>
      </c>
      <c r="C199" s="20">
        <v>45.581131999999997</v>
      </c>
      <c r="D199" s="20">
        <v>-2417820000</v>
      </c>
      <c r="E199" s="20">
        <v>4.4289699999999996</v>
      </c>
      <c r="F199" s="20">
        <v>26.8202</v>
      </c>
      <c r="G199" s="20">
        <v>1557.7</v>
      </c>
      <c r="H199" s="20">
        <v>-1.3103</v>
      </c>
      <c r="I199" s="20">
        <f t="shared" si="12"/>
        <v>25877994.385344837</v>
      </c>
      <c r="J199" s="4" t="s">
        <v>248</v>
      </c>
      <c r="K199" s="7">
        <f t="shared" si="13"/>
        <v>25877994.385344837</v>
      </c>
      <c r="L199" s="7" t="str">
        <f t="shared" si="14"/>
        <v>yes</v>
      </c>
      <c r="M199" s="7" t="str">
        <f t="shared" si="15"/>
        <v>yes</v>
      </c>
      <c r="N199" s="4">
        <v>-111.626052</v>
      </c>
      <c r="O199" s="4">
        <v>45.581131999999997</v>
      </c>
      <c r="P199" s="4">
        <v>1558.05928004</v>
      </c>
      <c r="Q199" s="4">
        <v>5.6667885780300002</v>
      </c>
      <c r="R199" s="4">
        <v>21.938602447499999</v>
      </c>
      <c r="S199" s="4" t="s">
        <v>14</v>
      </c>
      <c r="T199" s="4" t="s">
        <v>219</v>
      </c>
      <c r="U199" s="15">
        <v>21</v>
      </c>
      <c r="V199" s="15">
        <v>41.6</v>
      </c>
      <c r="W199" s="15">
        <v>37.4</v>
      </c>
      <c r="X199" s="16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 s="3">
        <v>0</v>
      </c>
      <c r="AE199" s="4">
        <v>0</v>
      </c>
      <c r="AF199" s="4">
        <v>1</v>
      </c>
      <c r="AG199" s="4">
        <v>0</v>
      </c>
      <c r="AH199" s="4">
        <v>1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16">
        <v>0</v>
      </c>
      <c r="AO199">
        <v>10</v>
      </c>
      <c r="AP199">
        <v>0</v>
      </c>
      <c r="AQ199">
        <v>60</v>
      </c>
      <c r="AR199">
        <v>0</v>
      </c>
      <c r="AS199">
        <v>0</v>
      </c>
      <c r="AT199">
        <v>0</v>
      </c>
      <c r="AU199">
        <v>0</v>
      </c>
      <c r="AV199">
        <v>0</v>
      </c>
      <c r="AW199" s="18">
        <v>0</v>
      </c>
      <c r="AX199">
        <v>5</v>
      </c>
      <c r="AY199">
        <v>5</v>
      </c>
      <c r="AZ199">
        <v>10</v>
      </c>
      <c r="BA199">
        <v>1</v>
      </c>
      <c r="BB199">
        <v>5</v>
      </c>
      <c r="BC199">
        <v>0</v>
      </c>
      <c r="BD199">
        <v>0</v>
      </c>
    </row>
    <row r="200" spans="1:56" ht="15.75" x14ac:dyDescent="0.25">
      <c r="A200" t="s">
        <v>249</v>
      </c>
      <c r="B200" s="20">
        <v>-111.625936</v>
      </c>
      <c r="C200" s="20">
        <v>45.581116000000002</v>
      </c>
      <c r="D200" s="20">
        <v>-2560760000</v>
      </c>
      <c r="E200" s="20">
        <v>5.0310699999999997</v>
      </c>
      <c r="F200" s="20">
        <v>20.966899999999999</v>
      </c>
      <c r="G200" s="20">
        <v>1557.34</v>
      </c>
      <c r="H200" s="20">
        <v>-1.0344199999999999</v>
      </c>
      <c r="I200" s="20">
        <f t="shared" si="12"/>
        <v>25877922.419764321</v>
      </c>
      <c r="J200" s="4" t="s">
        <v>249</v>
      </c>
      <c r="K200" s="7">
        <f t="shared" si="13"/>
        <v>25877922.419764321</v>
      </c>
      <c r="L200" s="7" t="str">
        <f t="shared" si="14"/>
        <v>yes</v>
      </c>
      <c r="M200" s="7" t="str">
        <f t="shared" si="15"/>
        <v>yes</v>
      </c>
      <c r="N200" s="4">
        <v>-111.625936</v>
      </c>
      <c r="O200" s="4">
        <v>45.581116000000002</v>
      </c>
      <c r="P200" s="4">
        <v>1557.7472534399999</v>
      </c>
      <c r="Q200" s="4">
        <v>5.6667885780300002</v>
      </c>
      <c r="R200" s="4">
        <v>21.938602447499999</v>
      </c>
      <c r="S200" s="4" t="s">
        <v>14</v>
      </c>
      <c r="T200" s="4" t="s">
        <v>219</v>
      </c>
      <c r="U200" s="15">
        <v>21</v>
      </c>
      <c r="V200" s="15">
        <v>41.6</v>
      </c>
      <c r="W200" s="15">
        <v>37.4</v>
      </c>
      <c r="X200" s="16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 s="3">
        <v>1</v>
      </c>
      <c r="AE200" s="4">
        <v>0</v>
      </c>
      <c r="AF200" s="4">
        <v>1</v>
      </c>
      <c r="AG200" s="4">
        <v>0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16">
        <v>0</v>
      </c>
      <c r="AO200">
        <v>20</v>
      </c>
      <c r="AP200">
        <v>0</v>
      </c>
      <c r="AQ200">
        <v>20</v>
      </c>
      <c r="AR200">
        <v>0</v>
      </c>
      <c r="AS200">
        <v>0</v>
      </c>
      <c r="AT200">
        <v>0</v>
      </c>
      <c r="AU200">
        <v>0</v>
      </c>
      <c r="AV200">
        <v>0</v>
      </c>
      <c r="AW200" s="17">
        <v>10</v>
      </c>
      <c r="AX200">
        <v>20</v>
      </c>
      <c r="AY200">
        <v>5</v>
      </c>
      <c r="AZ200">
        <v>15</v>
      </c>
      <c r="BA200">
        <v>2</v>
      </c>
      <c r="BB200">
        <v>15</v>
      </c>
      <c r="BC200">
        <v>0</v>
      </c>
      <c r="BD200">
        <v>0</v>
      </c>
    </row>
    <row r="201" spans="1:56" ht="15.75" x14ac:dyDescent="0.25">
      <c r="A201" t="s">
        <v>250</v>
      </c>
      <c r="B201" s="20">
        <v>-111.62582</v>
      </c>
      <c r="C201" s="20">
        <v>45.581099999999999</v>
      </c>
      <c r="D201" s="20">
        <v>-2488730000</v>
      </c>
      <c r="E201" s="20">
        <v>5.6330099999999996</v>
      </c>
      <c r="F201" s="20">
        <v>16.408100000000001</v>
      </c>
      <c r="G201" s="20">
        <v>1557.11</v>
      </c>
      <c r="H201" s="20">
        <v>-1.0344199999999999</v>
      </c>
      <c r="I201" s="20">
        <f t="shared" si="12"/>
        <v>25877850.454321645</v>
      </c>
      <c r="J201" s="4" t="s">
        <v>250</v>
      </c>
      <c r="K201" s="7">
        <f t="shared" si="13"/>
        <v>25877850.454321645</v>
      </c>
      <c r="L201" s="7" t="str">
        <f t="shared" si="14"/>
        <v>yes</v>
      </c>
      <c r="M201" s="7" t="str">
        <f t="shared" si="15"/>
        <v>yes</v>
      </c>
      <c r="N201" s="4">
        <v>-111.62582</v>
      </c>
      <c r="O201" s="4">
        <v>45.581099999999999</v>
      </c>
      <c r="P201" s="4">
        <v>1557.46934541</v>
      </c>
      <c r="Q201" s="4">
        <v>5.6667885780300002</v>
      </c>
      <c r="R201" s="4">
        <v>21.938602447499999</v>
      </c>
      <c r="S201" s="4" t="s">
        <v>14</v>
      </c>
      <c r="T201" s="4" t="s">
        <v>219</v>
      </c>
      <c r="U201" s="15">
        <v>21</v>
      </c>
      <c r="V201" s="15">
        <v>41.6</v>
      </c>
      <c r="W201" s="15">
        <v>37.4</v>
      </c>
      <c r="X201" s="16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 s="3">
        <v>0</v>
      </c>
      <c r="AE201" s="4">
        <v>1</v>
      </c>
      <c r="AF201" s="4">
        <v>1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16">
        <v>25</v>
      </c>
      <c r="AO201">
        <v>5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 s="18">
        <v>0</v>
      </c>
      <c r="AX201">
        <v>20</v>
      </c>
      <c r="AY201">
        <v>3</v>
      </c>
      <c r="AZ201">
        <v>15</v>
      </c>
      <c r="BA201">
        <v>2</v>
      </c>
      <c r="BB201">
        <v>20</v>
      </c>
      <c r="BC201">
        <v>0</v>
      </c>
      <c r="BD201">
        <v>0</v>
      </c>
    </row>
    <row r="202" spans="1:56" ht="15.75" x14ac:dyDescent="0.25">
      <c r="A202" t="s">
        <v>251</v>
      </c>
      <c r="B202" s="20">
        <v>-111.62652</v>
      </c>
      <c r="C202" s="20">
        <v>45.580739999999999</v>
      </c>
      <c r="D202" s="20">
        <v>-2429180000</v>
      </c>
      <c r="E202" s="20">
        <v>6.7596699999999998</v>
      </c>
      <c r="F202" s="20">
        <v>42.640500000000003</v>
      </c>
      <c r="G202" s="20">
        <v>1563.42</v>
      </c>
      <c r="H202" s="20">
        <v>-1.8276399999999999</v>
      </c>
      <c r="I202" s="20">
        <f t="shared" si="12"/>
        <v>25877766.225652896</v>
      </c>
      <c r="J202" s="4" t="s">
        <v>251</v>
      </c>
      <c r="K202" s="7">
        <f t="shared" si="13"/>
        <v>25877766.225652896</v>
      </c>
      <c r="L202" s="7" t="str">
        <f t="shared" si="14"/>
        <v>yes</v>
      </c>
      <c r="M202" s="7" t="str">
        <f t="shared" si="15"/>
        <v>yes</v>
      </c>
      <c r="N202" s="4">
        <v>-111.62652</v>
      </c>
      <c r="O202" s="4">
        <v>45.580739999999999</v>
      </c>
      <c r="P202" s="4">
        <v>1563.5263736700001</v>
      </c>
      <c r="Q202" s="4">
        <v>8.3327808380100006</v>
      </c>
      <c r="R202" s="4">
        <v>51.559288024899999</v>
      </c>
      <c r="S202" s="4" t="s">
        <v>14</v>
      </c>
      <c r="T202" s="4" t="s">
        <v>219</v>
      </c>
      <c r="U202" s="15">
        <v>21</v>
      </c>
      <c r="V202" s="15">
        <v>41.6</v>
      </c>
      <c r="W202" s="15">
        <v>37.4</v>
      </c>
      <c r="X202" s="16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 s="3">
        <v>1</v>
      </c>
      <c r="AE202" s="4">
        <v>1</v>
      </c>
      <c r="AF202" s="4">
        <v>1</v>
      </c>
      <c r="AG202" s="4">
        <v>1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16">
        <v>5</v>
      </c>
      <c r="AO202">
        <v>20</v>
      </c>
      <c r="AP202">
        <v>10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 s="17">
        <v>20</v>
      </c>
      <c r="AX202">
        <v>5</v>
      </c>
      <c r="AY202">
        <v>1</v>
      </c>
      <c r="AZ202">
        <v>10</v>
      </c>
      <c r="BA202">
        <v>2</v>
      </c>
      <c r="BB202">
        <v>10</v>
      </c>
      <c r="BC202">
        <v>0</v>
      </c>
      <c r="BD202">
        <v>0</v>
      </c>
    </row>
    <row r="203" spans="1:56" ht="15.75" x14ac:dyDescent="0.25">
      <c r="A203" t="s">
        <v>252</v>
      </c>
      <c r="B203" s="20">
        <v>-111.626496</v>
      </c>
      <c r="C203" s="20">
        <v>45.580827999999997</v>
      </c>
      <c r="D203" s="20">
        <v>-3623630000</v>
      </c>
      <c r="E203" s="20">
        <v>6.6550000000000002</v>
      </c>
      <c r="F203" s="20">
        <v>37.960599999999999</v>
      </c>
      <c r="G203" s="20">
        <v>1562.21</v>
      </c>
      <c r="H203" s="20">
        <v>-1.8276399999999999</v>
      </c>
      <c r="I203" s="20">
        <f t="shared" si="12"/>
        <v>25877855.036886148</v>
      </c>
      <c r="J203" s="4" t="s">
        <v>252</v>
      </c>
      <c r="K203" s="7">
        <f t="shared" si="13"/>
        <v>25877855.036886148</v>
      </c>
      <c r="L203" s="7" t="str">
        <f t="shared" si="14"/>
        <v>yes</v>
      </c>
      <c r="M203" s="7" t="str">
        <f t="shared" si="15"/>
        <v>yes</v>
      </c>
      <c r="N203" s="4">
        <v>-111.626496</v>
      </c>
      <c r="O203" s="4">
        <v>45.580827999999997</v>
      </c>
      <c r="P203" s="4">
        <v>1562.5016670800001</v>
      </c>
      <c r="Q203" s="4">
        <v>8.3327808380100006</v>
      </c>
      <c r="R203" s="4">
        <v>51.559288024899999</v>
      </c>
      <c r="S203" s="4" t="s">
        <v>14</v>
      </c>
      <c r="T203" s="4" t="s">
        <v>219</v>
      </c>
      <c r="U203" s="15">
        <v>21</v>
      </c>
      <c r="V203" s="15">
        <v>41.6</v>
      </c>
      <c r="W203" s="15">
        <v>37.4</v>
      </c>
      <c r="X203" s="16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 s="3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16">
        <v>10</v>
      </c>
      <c r="AO203">
        <v>25</v>
      </c>
      <c r="AP203">
        <v>10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 s="17">
        <v>10</v>
      </c>
      <c r="AX203">
        <v>10</v>
      </c>
      <c r="AY203">
        <v>3</v>
      </c>
      <c r="AZ203">
        <v>10</v>
      </c>
      <c r="BA203">
        <v>2</v>
      </c>
      <c r="BB203">
        <v>10</v>
      </c>
      <c r="BC203">
        <v>0</v>
      </c>
      <c r="BD203">
        <v>0</v>
      </c>
    </row>
    <row r="204" spans="1:56" ht="15.75" x14ac:dyDescent="0.25">
      <c r="A204" t="s">
        <v>253</v>
      </c>
      <c r="B204" s="20">
        <v>-111.62647200000001</v>
      </c>
      <c r="C204" s="20">
        <v>45.580916000000002</v>
      </c>
      <c r="D204" s="20">
        <v>-3865820000</v>
      </c>
      <c r="E204" s="20">
        <v>5.9081099999999998</v>
      </c>
      <c r="F204" s="20">
        <v>37.702100000000002</v>
      </c>
      <c r="G204" s="20">
        <v>1561.21</v>
      </c>
      <c r="H204" s="20">
        <v>-1.8276399999999999</v>
      </c>
      <c r="I204" s="20">
        <f t="shared" si="12"/>
        <v>25877943.848228831</v>
      </c>
      <c r="J204" s="4" t="s">
        <v>253</v>
      </c>
      <c r="K204" s="7">
        <f t="shared" si="13"/>
        <v>25877943.848228831</v>
      </c>
      <c r="L204" s="7" t="str">
        <f t="shared" si="14"/>
        <v>yes</v>
      </c>
      <c r="M204" s="7" t="str">
        <f t="shared" si="15"/>
        <v>yes</v>
      </c>
      <c r="N204" s="4">
        <v>-111.62647200000001</v>
      </c>
      <c r="O204" s="4">
        <v>45.580916000000002</v>
      </c>
      <c r="P204" s="4">
        <v>1561.5421300600001</v>
      </c>
      <c r="Q204" s="4">
        <v>8.3327808380100006</v>
      </c>
      <c r="R204" s="4">
        <v>51.559288024899999</v>
      </c>
      <c r="S204" s="4" t="s">
        <v>14</v>
      </c>
      <c r="T204" s="4" t="s">
        <v>219</v>
      </c>
      <c r="U204" s="15">
        <v>21</v>
      </c>
      <c r="V204" s="15">
        <v>41.6</v>
      </c>
      <c r="W204" s="15">
        <v>37.4</v>
      </c>
      <c r="X204" s="16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 s="3">
        <v>1</v>
      </c>
      <c r="AE204" s="4">
        <v>0</v>
      </c>
      <c r="AF204" s="4">
        <v>1</v>
      </c>
      <c r="AG204" s="4">
        <v>1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16">
        <v>0</v>
      </c>
      <c r="AO204">
        <v>25</v>
      </c>
      <c r="AP204">
        <v>10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 s="17">
        <v>15</v>
      </c>
      <c r="AX204">
        <v>15</v>
      </c>
      <c r="AY204">
        <v>3</v>
      </c>
      <c r="AZ204">
        <v>5</v>
      </c>
      <c r="BA204">
        <v>2</v>
      </c>
      <c r="BB204">
        <v>10</v>
      </c>
      <c r="BC204">
        <v>0</v>
      </c>
      <c r="BD204">
        <v>0</v>
      </c>
    </row>
    <row r="205" spans="1:56" ht="15.75" x14ac:dyDescent="0.25">
      <c r="A205" t="s">
        <v>254</v>
      </c>
      <c r="B205" s="20">
        <v>-111.626448</v>
      </c>
      <c r="C205" s="20">
        <v>45.581004</v>
      </c>
      <c r="D205" s="20">
        <v>-3899260000</v>
      </c>
      <c r="E205" s="20">
        <v>5.1295099999999998</v>
      </c>
      <c r="F205" s="20">
        <v>38.470999999999997</v>
      </c>
      <c r="G205" s="20">
        <v>1560.28</v>
      </c>
      <c r="H205" s="20">
        <v>-1.8276399999999999</v>
      </c>
      <c r="I205" s="20">
        <f t="shared" si="12"/>
        <v>25878032.659680914</v>
      </c>
      <c r="J205" s="4" t="s">
        <v>254</v>
      </c>
      <c r="K205" s="7">
        <f t="shared" si="13"/>
        <v>25878032.659680914</v>
      </c>
      <c r="L205" s="7" t="str">
        <f t="shared" si="14"/>
        <v>yes</v>
      </c>
      <c r="M205" s="7" t="str">
        <f t="shared" si="15"/>
        <v>yes</v>
      </c>
      <c r="N205" s="4">
        <v>-111.626448</v>
      </c>
      <c r="O205" s="4">
        <v>45.581004</v>
      </c>
      <c r="P205" s="4">
        <v>1560.58644372</v>
      </c>
      <c r="Q205" s="4">
        <v>7.0311975479099997</v>
      </c>
      <c r="R205" s="4">
        <v>50.978458404500003</v>
      </c>
      <c r="S205" s="4" t="s">
        <v>14</v>
      </c>
      <c r="T205" s="4" t="s">
        <v>219</v>
      </c>
      <c r="U205" s="15">
        <v>21</v>
      </c>
      <c r="V205" s="15">
        <v>41.6</v>
      </c>
      <c r="W205" s="15">
        <v>37.4</v>
      </c>
      <c r="X205" s="16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 s="3">
        <v>1</v>
      </c>
      <c r="AE205" s="4">
        <v>1</v>
      </c>
      <c r="AF205" s="4">
        <v>1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16">
        <v>5</v>
      </c>
      <c r="AO205">
        <v>20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 s="17">
        <v>15</v>
      </c>
      <c r="AX205">
        <v>25</v>
      </c>
      <c r="AY205">
        <v>2</v>
      </c>
      <c r="AZ205">
        <v>5</v>
      </c>
      <c r="BA205">
        <v>1</v>
      </c>
      <c r="BB205">
        <v>5</v>
      </c>
      <c r="BC205">
        <v>0</v>
      </c>
      <c r="BD205">
        <v>0</v>
      </c>
    </row>
    <row r="206" spans="1:56" ht="15.75" x14ac:dyDescent="0.25">
      <c r="A206" t="s">
        <v>255</v>
      </c>
      <c r="B206" s="20">
        <v>-111.626424</v>
      </c>
      <c r="C206" s="20">
        <v>45.581091999999998</v>
      </c>
      <c r="D206" s="20">
        <v>-3790810000</v>
      </c>
      <c r="E206" s="20">
        <v>4.3601700000000001</v>
      </c>
      <c r="F206" s="20">
        <v>39.994300000000003</v>
      </c>
      <c r="G206" s="20">
        <v>1559.4</v>
      </c>
      <c r="H206" s="20">
        <v>-1.8276399999999999</v>
      </c>
      <c r="I206" s="20">
        <f t="shared" si="12"/>
        <v>25878121.471242432</v>
      </c>
      <c r="J206" s="4" t="s">
        <v>255</v>
      </c>
      <c r="K206" s="7">
        <f t="shared" si="13"/>
        <v>25878121.471242432</v>
      </c>
      <c r="L206" s="7" t="str">
        <f t="shared" si="14"/>
        <v>yes</v>
      </c>
      <c r="M206" s="7" t="str">
        <f t="shared" si="15"/>
        <v>yes</v>
      </c>
      <c r="N206" s="4">
        <v>-111.626424</v>
      </c>
      <c r="O206" s="4">
        <v>45.581091999999998</v>
      </c>
      <c r="P206" s="4">
        <v>1559.8570961299999</v>
      </c>
      <c r="Q206" s="4">
        <v>7.0311975479099997</v>
      </c>
      <c r="R206" s="4">
        <v>50.978458404500003</v>
      </c>
      <c r="S206" s="4" t="s">
        <v>14</v>
      </c>
      <c r="T206" s="4" t="s">
        <v>219</v>
      </c>
      <c r="U206" s="15">
        <v>21</v>
      </c>
      <c r="V206" s="15">
        <v>41.6</v>
      </c>
      <c r="W206" s="15">
        <v>37.4</v>
      </c>
      <c r="X206" s="1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 s="3">
        <v>1</v>
      </c>
      <c r="AE206" s="4">
        <v>0</v>
      </c>
      <c r="AF206" s="4">
        <v>1</v>
      </c>
      <c r="AG206" s="4">
        <v>1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16">
        <v>0</v>
      </c>
      <c r="AO206">
        <v>20</v>
      </c>
      <c r="AP206">
        <v>5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 s="17">
        <v>35</v>
      </c>
      <c r="AX206">
        <v>20</v>
      </c>
      <c r="AY206">
        <v>3</v>
      </c>
      <c r="AZ206">
        <v>20</v>
      </c>
      <c r="BA206">
        <v>2</v>
      </c>
      <c r="BB206">
        <v>5</v>
      </c>
      <c r="BC206">
        <v>0</v>
      </c>
      <c r="BD206">
        <v>0</v>
      </c>
    </row>
    <row r="207" spans="1:56" ht="15.75" x14ac:dyDescent="0.25">
      <c r="A207" t="s">
        <v>256</v>
      </c>
      <c r="B207" s="20">
        <v>-111.62638200000001</v>
      </c>
      <c r="C207" s="20">
        <v>45.581268000000001</v>
      </c>
      <c r="D207" s="20">
        <v>463413000</v>
      </c>
      <c r="E207" s="20">
        <v>3.2686000000000002</v>
      </c>
      <c r="F207" s="20">
        <v>50.707000000000001</v>
      </c>
      <c r="G207" s="20">
        <v>1558.96</v>
      </c>
      <c r="H207" s="20">
        <v>0.20690900000000001</v>
      </c>
      <c r="I207" s="20">
        <f t="shared" si="12"/>
        <v>25878301.877195988</v>
      </c>
      <c r="J207" s="4" t="s">
        <v>256</v>
      </c>
      <c r="K207" s="7">
        <f t="shared" si="13"/>
        <v>25878301.877195988</v>
      </c>
      <c r="L207" s="7" t="str">
        <f t="shared" si="14"/>
        <v>yes</v>
      </c>
      <c r="M207" s="7" t="str">
        <f t="shared" si="15"/>
        <v>yes</v>
      </c>
      <c r="N207" s="4">
        <v>-111.62638200000001</v>
      </c>
      <c r="O207" s="4">
        <v>45.581268000000001</v>
      </c>
      <c r="P207" s="4">
        <v>1558.78481289</v>
      </c>
      <c r="Q207" s="4">
        <v>4.2972645759599999</v>
      </c>
      <c r="R207" s="4">
        <v>56.615722656199999</v>
      </c>
      <c r="S207" s="4" t="s">
        <v>14</v>
      </c>
      <c r="T207" s="4" t="s">
        <v>219</v>
      </c>
      <c r="U207" s="15">
        <v>21</v>
      </c>
      <c r="V207" s="15">
        <v>41.6</v>
      </c>
      <c r="W207" s="15">
        <v>37.4</v>
      </c>
      <c r="X207" s="16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 s="3">
        <v>1</v>
      </c>
      <c r="AE207" s="4">
        <v>1</v>
      </c>
      <c r="AF207" s="4">
        <v>1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16">
        <v>20</v>
      </c>
      <c r="AO207">
        <v>5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 s="17">
        <v>30</v>
      </c>
      <c r="AX207">
        <v>10</v>
      </c>
      <c r="AY207">
        <v>3</v>
      </c>
      <c r="AZ207">
        <v>10</v>
      </c>
      <c r="BA207">
        <v>2</v>
      </c>
      <c r="BB207">
        <v>5</v>
      </c>
      <c r="BC207">
        <v>0</v>
      </c>
      <c r="BD207">
        <v>0</v>
      </c>
    </row>
    <row r="208" spans="1:56" ht="15.75" x14ac:dyDescent="0.25">
      <c r="A208" t="s">
        <v>257</v>
      </c>
      <c r="B208" s="20">
        <v>-111.626364</v>
      </c>
      <c r="C208" s="20">
        <v>45.581356</v>
      </c>
      <c r="D208" s="20">
        <v>2673950000</v>
      </c>
      <c r="E208" s="20">
        <v>2.9626399999999999</v>
      </c>
      <c r="F208" s="20">
        <v>56.665300000000002</v>
      </c>
      <c r="G208" s="20">
        <v>1558.83</v>
      </c>
      <c r="H208" s="20">
        <v>0.20690900000000001</v>
      </c>
      <c r="I208" s="20">
        <f t="shared" si="12"/>
        <v>25878393.471608452</v>
      </c>
      <c r="J208" s="4" t="s">
        <v>257</v>
      </c>
      <c r="K208" s="7">
        <f t="shared" si="13"/>
        <v>25878393.471608452</v>
      </c>
      <c r="L208" s="7" t="str">
        <f t="shared" si="14"/>
        <v>yes</v>
      </c>
      <c r="M208" s="7" t="str">
        <f t="shared" si="15"/>
        <v>yes</v>
      </c>
      <c r="N208" s="4">
        <v>-111.626364</v>
      </c>
      <c r="O208" s="4">
        <v>45.581356</v>
      </c>
      <c r="P208" s="4">
        <v>1558.43748787</v>
      </c>
      <c r="Q208" s="4">
        <v>4.2972645759599999</v>
      </c>
      <c r="R208" s="4">
        <v>56.615722656199999</v>
      </c>
      <c r="S208" s="4" t="s">
        <v>14</v>
      </c>
      <c r="T208" s="4" t="s">
        <v>219</v>
      </c>
      <c r="U208" s="15">
        <v>21</v>
      </c>
      <c r="V208" s="15">
        <v>41.6</v>
      </c>
      <c r="W208" s="15">
        <v>37.4</v>
      </c>
      <c r="X208" s="16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 s="3">
        <v>1</v>
      </c>
      <c r="AE208" s="4">
        <v>1</v>
      </c>
      <c r="AF208" s="4">
        <v>1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16">
        <v>10</v>
      </c>
      <c r="AO208">
        <v>15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 s="17">
        <v>30</v>
      </c>
      <c r="AX208">
        <v>20</v>
      </c>
      <c r="AY208">
        <v>4</v>
      </c>
      <c r="AZ208">
        <v>10</v>
      </c>
      <c r="BA208">
        <v>1</v>
      </c>
      <c r="BB208">
        <v>5</v>
      </c>
      <c r="BC208">
        <v>0</v>
      </c>
      <c r="BD208">
        <v>0</v>
      </c>
    </row>
    <row r="209" spans="1:56" ht="15.75" x14ac:dyDescent="0.25">
      <c r="A209" t="s">
        <v>258</v>
      </c>
      <c r="B209" s="20">
        <v>-111.626346</v>
      </c>
      <c r="C209" s="20">
        <v>45.581443999999998</v>
      </c>
      <c r="D209" s="20">
        <v>3149670000</v>
      </c>
      <c r="E209" s="20">
        <v>3.10806</v>
      </c>
      <c r="F209" s="20">
        <v>57.4482</v>
      </c>
      <c r="G209" s="20">
        <v>1558.49</v>
      </c>
      <c r="H209" s="20">
        <v>0.20690900000000001</v>
      </c>
      <c r="I209" s="20">
        <f t="shared" si="12"/>
        <v>25878485.066150792</v>
      </c>
      <c r="J209" s="4" t="s">
        <v>258</v>
      </c>
      <c r="K209" s="7">
        <f t="shared" si="13"/>
        <v>25878485.066150792</v>
      </c>
      <c r="L209" s="7" t="str">
        <f t="shared" si="14"/>
        <v>yes</v>
      </c>
      <c r="M209" s="7" t="str">
        <f t="shared" si="15"/>
        <v>yes</v>
      </c>
      <c r="N209" s="4">
        <v>-111.626346</v>
      </c>
      <c r="O209" s="4">
        <v>45.581443999999998</v>
      </c>
      <c r="P209" s="4">
        <v>1558.1145421900001</v>
      </c>
      <c r="Q209" s="4">
        <v>4.9218654632599996</v>
      </c>
      <c r="R209" s="4">
        <v>63.872177123999997</v>
      </c>
      <c r="S209" s="4" t="s">
        <v>14</v>
      </c>
      <c r="T209" s="4" t="s">
        <v>219</v>
      </c>
      <c r="U209" s="15">
        <v>21</v>
      </c>
      <c r="V209" s="15">
        <v>41.6</v>
      </c>
      <c r="W209" s="15">
        <v>37.4</v>
      </c>
      <c r="X209" s="16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 s="3">
        <v>1</v>
      </c>
      <c r="AE209" s="4">
        <v>1</v>
      </c>
      <c r="AF209" s="4">
        <v>1</v>
      </c>
      <c r="AG209" s="4">
        <v>0</v>
      </c>
      <c r="AH209" s="4">
        <v>0</v>
      </c>
      <c r="AI209" s="4">
        <v>0</v>
      </c>
      <c r="AJ209" s="4">
        <v>1</v>
      </c>
      <c r="AK209" s="4">
        <v>0</v>
      </c>
      <c r="AL209" s="4">
        <v>0</v>
      </c>
      <c r="AM209" s="4">
        <v>0</v>
      </c>
      <c r="AN209" s="16">
        <v>15</v>
      </c>
      <c r="AO209">
        <v>20</v>
      </c>
      <c r="AP209">
        <v>0</v>
      </c>
      <c r="AQ209">
        <v>0</v>
      </c>
      <c r="AR209">
        <v>0</v>
      </c>
      <c r="AS209">
        <v>5</v>
      </c>
      <c r="AT209">
        <v>0</v>
      </c>
      <c r="AU209">
        <v>0</v>
      </c>
      <c r="AV209">
        <v>0</v>
      </c>
      <c r="AW209" s="17">
        <v>10</v>
      </c>
      <c r="AX209">
        <v>25</v>
      </c>
      <c r="AY209">
        <v>2</v>
      </c>
      <c r="AZ209">
        <v>1</v>
      </c>
      <c r="BA209">
        <v>2</v>
      </c>
      <c r="BB209">
        <v>10</v>
      </c>
      <c r="BC209">
        <v>0</v>
      </c>
      <c r="BD209">
        <v>0</v>
      </c>
    </row>
    <row r="210" spans="1:56" ht="15.75" x14ac:dyDescent="0.25">
      <c r="A210" t="s">
        <v>259</v>
      </c>
      <c r="B210" s="20">
        <v>-111.626328</v>
      </c>
      <c r="C210" s="20">
        <v>45.581532000000003</v>
      </c>
      <c r="D210" s="20">
        <v>2807130000</v>
      </c>
      <c r="E210" s="20">
        <v>3.51546</v>
      </c>
      <c r="F210" s="20">
        <v>55.093600000000002</v>
      </c>
      <c r="G210" s="20">
        <v>1558.05</v>
      </c>
      <c r="H210" s="20">
        <v>1.24133</v>
      </c>
      <c r="I210" s="20">
        <f t="shared" si="12"/>
        <v>25878576.660822995</v>
      </c>
      <c r="J210" s="4" t="s">
        <v>259</v>
      </c>
      <c r="K210" s="7">
        <f t="shared" si="13"/>
        <v>25878576.660822995</v>
      </c>
      <c r="L210" s="7" t="str">
        <f t="shared" si="14"/>
        <v>yes</v>
      </c>
      <c r="M210" s="7" t="str">
        <f t="shared" si="15"/>
        <v>yes</v>
      </c>
      <c r="N210" s="4">
        <v>-111.626328</v>
      </c>
      <c r="O210" s="4">
        <v>45.581532000000003</v>
      </c>
      <c r="P210" s="4">
        <v>1557.7734104199999</v>
      </c>
      <c r="Q210" s="4">
        <v>4.9218654632599996</v>
      </c>
      <c r="R210" s="4">
        <v>63.872177123999997</v>
      </c>
      <c r="S210" s="4" t="s">
        <v>14</v>
      </c>
      <c r="T210" s="4" t="s">
        <v>219</v>
      </c>
      <c r="U210" s="15">
        <v>21</v>
      </c>
      <c r="V210" s="15">
        <v>41.6</v>
      </c>
      <c r="W210" s="15">
        <v>37.4</v>
      </c>
      <c r="X210" s="16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 s="3">
        <v>1</v>
      </c>
      <c r="AE210" s="4">
        <v>1</v>
      </c>
      <c r="AF210" s="4">
        <v>1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16">
        <v>10</v>
      </c>
      <c r="AO210">
        <v>10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 s="17">
        <v>30</v>
      </c>
      <c r="AX210">
        <v>10</v>
      </c>
      <c r="AY210">
        <v>3</v>
      </c>
      <c r="AZ210">
        <v>15</v>
      </c>
      <c r="BA210">
        <v>1</v>
      </c>
      <c r="BB210">
        <v>15</v>
      </c>
      <c r="BC210">
        <v>0</v>
      </c>
      <c r="BD210">
        <v>0</v>
      </c>
    </row>
    <row r="211" spans="1:56" ht="15.75" x14ac:dyDescent="0.25">
      <c r="A211" t="s">
        <v>260</v>
      </c>
      <c r="B211" s="20">
        <v>-111.62631</v>
      </c>
      <c r="C211" s="20">
        <v>45.581620000000001</v>
      </c>
      <c r="D211" s="20">
        <v>2624220000</v>
      </c>
      <c r="E211" s="20">
        <v>3.9376000000000002</v>
      </c>
      <c r="F211" s="20">
        <v>52.961799999999997</v>
      </c>
      <c r="G211" s="20">
        <v>1557.6</v>
      </c>
      <c r="H211" s="20">
        <v>1.24133</v>
      </c>
      <c r="I211" s="20">
        <f t="shared" si="12"/>
        <v>25878668.255625065</v>
      </c>
      <c r="J211" s="4" t="s">
        <v>260</v>
      </c>
      <c r="K211" s="7">
        <f t="shared" si="13"/>
        <v>25878668.255625065</v>
      </c>
      <c r="L211" s="7" t="str">
        <f t="shared" si="14"/>
        <v>yes</v>
      </c>
      <c r="M211" s="7" t="str">
        <f t="shared" si="15"/>
        <v>yes</v>
      </c>
      <c r="N211" s="4">
        <v>-111.62631</v>
      </c>
      <c r="O211" s="4">
        <v>45.581620000000001</v>
      </c>
      <c r="P211" s="4">
        <v>1557.3033945699999</v>
      </c>
      <c r="Q211" s="4">
        <v>4.9218654632599996</v>
      </c>
      <c r="R211" s="4">
        <v>63.872177123999997</v>
      </c>
      <c r="S211" s="4" t="s">
        <v>14</v>
      </c>
      <c r="T211" s="4" t="s">
        <v>219</v>
      </c>
      <c r="U211" s="15">
        <v>21</v>
      </c>
      <c r="V211" s="15">
        <v>41.6</v>
      </c>
      <c r="W211" s="15">
        <v>37.4</v>
      </c>
      <c r="X211" s="16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 s="3">
        <v>1</v>
      </c>
      <c r="AE211" s="4">
        <v>1</v>
      </c>
      <c r="AF211" s="4">
        <v>1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16">
        <v>15</v>
      </c>
      <c r="AO211">
        <v>15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 s="17">
        <v>20</v>
      </c>
      <c r="AX211">
        <v>20</v>
      </c>
      <c r="AY211">
        <v>4</v>
      </c>
      <c r="AZ211">
        <v>15</v>
      </c>
      <c r="BA211">
        <v>2</v>
      </c>
      <c r="BB211">
        <v>10</v>
      </c>
      <c r="BC211">
        <v>0</v>
      </c>
      <c r="BD211">
        <v>0</v>
      </c>
    </row>
    <row r="212" spans="1:56" ht="15.75" x14ac:dyDescent="0.25">
      <c r="A212" t="s">
        <v>261</v>
      </c>
      <c r="B212" s="20">
        <v>-111.629366</v>
      </c>
      <c r="C212" s="20">
        <v>45.574691999999999</v>
      </c>
      <c r="D212" s="20">
        <v>8839400000</v>
      </c>
      <c r="E212" s="20">
        <v>8.7024500000000007</v>
      </c>
      <c r="F212" s="20">
        <v>329.37599999999998</v>
      </c>
      <c r="G212" s="20">
        <v>1683.25</v>
      </c>
      <c r="H212" s="20">
        <v>4.8966099999999999</v>
      </c>
      <c r="I212" s="20">
        <f t="shared" si="12"/>
        <v>25872217.48416381</v>
      </c>
      <c r="J212" s="7" t="s">
        <v>261</v>
      </c>
      <c r="K212" s="7">
        <f t="shared" si="13"/>
        <v>25872217.48416381</v>
      </c>
      <c r="L212" s="7" t="str">
        <f t="shared" si="14"/>
        <v>yes</v>
      </c>
      <c r="M212" s="7" t="str">
        <f t="shared" si="15"/>
        <v>yes</v>
      </c>
      <c r="N212" s="7">
        <v>-111.629366</v>
      </c>
      <c r="O212" s="7">
        <v>45.574691999999999</v>
      </c>
      <c r="P212" s="7">
        <v>1682.03481981</v>
      </c>
      <c r="Q212" s="7">
        <v>8.9256324768099997</v>
      </c>
      <c r="R212" s="7">
        <v>344.16461181599999</v>
      </c>
      <c r="S212" s="7" t="s">
        <v>12</v>
      </c>
      <c r="T212" s="7" t="s">
        <v>262</v>
      </c>
      <c r="U212" s="8">
        <v>20</v>
      </c>
      <c r="V212" s="8">
        <v>42.1</v>
      </c>
      <c r="W212" s="8">
        <v>37.9</v>
      </c>
      <c r="X212" s="9">
        <v>1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1">
        <v>0</v>
      </c>
      <c r="AE212" s="7">
        <v>0</v>
      </c>
      <c r="AF212" s="7">
        <v>1</v>
      </c>
      <c r="AG212" s="7">
        <v>0</v>
      </c>
      <c r="AH212" s="7">
        <v>0</v>
      </c>
      <c r="AI212" s="7">
        <v>1</v>
      </c>
      <c r="AJ212" s="7">
        <v>0</v>
      </c>
      <c r="AK212" s="7">
        <v>0</v>
      </c>
      <c r="AL212" s="7">
        <v>0</v>
      </c>
      <c r="AM212" s="7">
        <v>1</v>
      </c>
      <c r="AN212" s="9">
        <v>0</v>
      </c>
      <c r="AO212" s="10">
        <v>15</v>
      </c>
      <c r="AP212" s="10">
        <v>0</v>
      </c>
      <c r="AQ212" s="10">
        <v>0</v>
      </c>
      <c r="AR212" s="10">
        <v>1</v>
      </c>
      <c r="AS212" s="10">
        <v>0</v>
      </c>
      <c r="AT212" s="10">
        <v>0</v>
      </c>
      <c r="AU212" s="10">
        <v>0</v>
      </c>
      <c r="AV212" s="10">
        <v>15</v>
      </c>
      <c r="AW212" s="13">
        <v>0</v>
      </c>
      <c r="AX212">
        <v>0</v>
      </c>
      <c r="AY212">
        <v>2</v>
      </c>
      <c r="AZ212">
        <v>10</v>
      </c>
      <c r="BA212">
        <v>2</v>
      </c>
      <c r="BB212">
        <v>20</v>
      </c>
      <c r="BC212">
        <v>0</v>
      </c>
      <c r="BD212">
        <v>0</v>
      </c>
    </row>
    <row r="213" spans="1:56" ht="15.75" x14ac:dyDescent="0.25">
      <c r="A213" t="s">
        <v>263</v>
      </c>
      <c r="B213" s="20">
        <v>-111.629283</v>
      </c>
      <c r="C213" s="20">
        <v>45.574672999999997</v>
      </c>
      <c r="D213" s="20">
        <v>5609210000</v>
      </c>
      <c r="E213" s="20">
        <v>8.0815199999999994</v>
      </c>
      <c r="F213" s="20">
        <v>310.23</v>
      </c>
      <c r="G213" s="20">
        <v>1683.46</v>
      </c>
      <c r="H213" s="20">
        <v>3.7241200000000001</v>
      </c>
      <c r="I213" s="20">
        <f t="shared" si="12"/>
        <v>25872157.426615369</v>
      </c>
      <c r="J213" s="7" t="s">
        <v>263</v>
      </c>
      <c r="K213" s="7">
        <f t="shared" si="13"/>
        <v>25872157.426615369</v>
      </c>
      <c r="L213" s="7" t="str">
        <f t="shared" si="14"/>
        <v>yes</v>
      </c>
      <c r="M213" s="7" t="str">
        <f t="shared" si="15"/>
        <v>yes</v>
      </c>
      <c r="N213" s="7">
        <v>-111.629283</v>
      </c>
      <c r="O213" s="7">
        <v>45.574672999999997</v>
      </c>
      <c r="P213" s="7">
        <v>1683.4540830000001</v>
      </c>
      <c r="Q213" s="7">
        <v>7.6510515200000002</v>
      </c>
      <c r="R213" s="7">
        <v>354.80557250999999</v>
      </c>
      <c r="S213" s="7" t="s">
        <v>12</v>
      </c>
      <c r="T213" s="7" t="s">
        <v>262</v>
      </c>
      <c r="U213" s="8">
        <v>20</v>
      </c>
      <c r="V213" s="8">
        <v>42.1</v>
      </c>
      <c r="W213" s="8">
        <v>37.9</v>
      </c>
      <c r="X213" s="9">
        <v>1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1">
        <v>1</v>
      </c>
      <c r="AE213" s="7">
        <v>1</v>
      </c>
      <c r="AF213" s="7">
        <v>1</v>
      </c>
      <c r="AG213" s="7">
        <v>0</v>
      </c>
      <c r="AH213" s="7">
        <v>0</v>
      </c>
      <c r="AI213" s="7">
        <v>1</v>
      </c>
      <c r="AJ213" s="7">
        <v>0</v>
      </c>
      <c r="AK213" s="7">
        <v>0</v>
      </c>
      <c r="AL213" s="7">
        <v>0</v>
      </c>
      <c r="AM213" s="7">
        <v>1</v>
      </c>
      <c r="AN213" s="9">
        <v>5</v>
      </c>
      <c r="AO213" s="10">
        <v>10</v>
      </c>
      <c r="AP213" s="10">
        <v>0</v>
      </c>
      <c r="AQ213" s="10">
        <v>0</v>
      </c>
      <c r="AR213" s="10">
        <v>5</v>
      </c>
      <c r="AS213" s="10">
        <v>0</v>
      </c>
      <c r="AT213" s="10">
        <v>0</v>
      </c>
      <c r="AU213" s="10">
        <v>0</v>
      </c>
      <c r="AV213" s="10">
        <v>5</v>
      </c>
      <c r="AW213" s="12">
        <v>10</v>
      </c>
      <c r="AX213">
        <v>10</v>
      </c>
      <c r="AY213">
        <v>3</v>
      </c>
      <c r="AZ213">
        <v>5</v>
      </c>
      <c r="BA213">
        <v>1</v>
      </c>
      <c r="BB213">
        <v>5</v>
      </c>
      <c r="BC213">
        <v>0</v>
      </c>
      <c r="BD213">
        <v>0</v>
      </c>
    </row>
    <row r="214" spans="1:56" ht="15.75" x14ac:dyDescent="0.25">
      <c r="A214" t="s">
        <v>265</v>
      </c>
      <c r="B214" s="20">
        <v>-111.62920099999999</v>
      </c>
      <c r="C214" s="20">
        <v>45.574655</v>
      </c>
      <c r="D214" s="20">
        <v>2897340000</v>
      </c>
      <c r="E214" s="20">
        <v>7.4799600000000002</v>
      </c>
      <c r="F214" s="20">
        <v>278.68900000000002</v>
      </c>
      <c r="G214" s="20">
        <v>1683.7</v>
      </c>
      <c r="H214" s="20">
        <v>3.7241200000000001</v>
      </c>
      <c r="I214" s="20">
        <f t="shared" si="12"/>
        <v>25872098.968391679</v>
      </c>
      <c r="J214" s="7" t="s">
        <v>265</v>
      </c>
      <c r="K214" s="7">
        <f t="shared" si="13"/>
        <v>25872098.968391679</v>
      </c>
      <c r="L214" s="7" t="str">
        <f t="shared" si="14"/>
        <v>yes</v>
      </c>
      <c r="M214" s="7" t="str">
        <f t="shared" si="15"/>
        <v>yes</v>
      </c>
      <c r="N214" s="7">
        <v>-111.62920099999999</v>
      </c>
      <c r="O214" s="7">
        <v>45.574655</v>
      </c>
      <c r="P214" s="7">
        <v>1683.6998289999999</v>
      </c>
      <c r="Q214" s="7">
        <v>7.6510515200000002</v>
      </c>
      <c r="R214" s="7">
        <v>354.80557250999999</v>
      </c>
      <c r="S214" s="7" t="s">
        <v>12</v>
      </c>
      <c r="T214" s="7" t="s">
        <v>262</v>
      </c>
      <c r="U214" s="8">
        <v>20</v>
      </c>
      <c r="V214" s="8">
        <v>42.1</v>
      </c>
      <c r="W214" s="8">
        <v>37.9</v>
      </c>
      <c r="X214" s="9">
        <v>1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1">
        <v>0</v>
      </c>
      <c r="AE214" s="7">
        <v>0</v>
      </c>
      <c r="AF214" s="7">
        <v>1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1</v>
      </c>
      <c r="AN214" s="9">
        <v>0</v>
      </c>
      <c r="AO214" s="10">
        <v>15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35</v>
      </c>
      <c r="AW214" s="13">
        <v>0</v>
      </c>
      <c r="AX214">
        <v>5</v>
      </c>
      <c r="AY214">
        <v>1</v>
      </c>
      <c r="AZ214">
        <v>1</v>
      </c>
      <c r="BA214">
        <v>2</v>
      </c>
      <c r="BB214">
        <v>10</v>
      </c>
      <c r="BC214">
        <v>0</v>
      </c>
      <c r="BD214">
        <v>0</v>
      </c>
    </row>
    <row r="215" spans="1:56" ht="15.75" x14ac:dyDescent="0.25">
      <c r="A215" t="s">
        <v>267</v>
      </c>
      <c r="B215" s="20">
        <v>-111.62911800000001</v>
      </c>
      <c r="C215" s="20">
        <v>45.574635999999998</v>
      </c>
      <c r="D215" s="20">
        <v>2539100000</v>
      </c>
      <c r="E215" s="20">
        <v>7.0263299999999997</v>
      </c>
      <c r="F215" s="20">
        <v>210.03800000000001</v>
      </c>
      <c r="G215" s="20">
        <v>1683.88</v>
      </c>
      <c r="H215" s="20">
        <v>3.7241200000000001</v>
      </c>
      <c r="I215" s="20">
        <f t="shared" si="12"/>
        <v>25872038.911043938</v>
      </c>
      <c r="J215" s="7" t="s">
        <v>267</v>
      </c>
      <c r="K215" s="7">
        <f t="shared" si="13"/>
        <v>25872038.911043938</v>
      </c>
      <c r="L215" s="7" t="str">
        <f t="shared" si="14"/>
        <v>yes</v>
      </c>
      <c r="M215" s="7" t="str">
        <f t="shared" si="15"/>
        <v>yes</v>
      </c>
      <c r="N215" s="7">
        <v>-111.62911800000001</v>
      </c>
      <c r="O215" s="7">
        <v>45.574635999999998</v>
      </c>
      <c r="P215" s="7">
        <v>1683.3965560500001</v>
      </c>
      <c r="Q215" s="7">
        <v>6.0691676139800004</v>
      </c>
      <c r="R215" s="7">
        <v>349.97601318400001</v>
      </c>
      <c r="S215" s="7" t="s">
        <v>12</v>
      </c>
      <c r="T215" s="7" t="s">
        <v>262</v>
      </c>
      <c r="U215" s="8">
        <v>20</v>
      </c>
      <c r="V215" s="8">
        <v>42.1</v>
      </c>
      <c r="W215" s="8">
        <v>37.9</v>
      </c>
      <c r="X215" s="9">
        <v>1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1">
        <v>1</v>
      </c>
      <c r="AE215" s="7">
        <v>1</v>
      </c>
      <c r="AF215" s="7">
        <v>1</v>
      </c>
      <c r="AG215" s="7">
        <v>1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9">
        <v>5</v>
      </c>
      <c r="AO215" s="10">
        <v>10</v>
      </c>
      <c r="AP215" s="10">
        <v>5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2">
        <v>20</v>
      </c>
      <c r="AX215">
        <v>5</v>
      </c>
      <c r="AY215">
        <v>3</v>
      </c>
      <c r="AZ215">
        <v>10</v>
      </c>
      <c r="BA215">
        <v>2</v>
      </c>
      <c r="BB215">
        <v>25</v>
      </c>
      <c r="BC215">
        <v>0</v>
      </c>
      <c r="BD215">
        <v>0</v>
      </c>
    </row>
    <row r="216" spans="1:56" ht="15.75" x14ac:dyDescent="0.25">
      <c r="A216" t="s">
        <v>268</v>
      </c>
      <c r="B216" s="20">
        <v>-111.62899400000001</v>
      </c>
      <c r="C216" s="20">
        <v>45.574607999999998</v>
      </c>
      <c r="D216" s="20">
        <v>4274210000</v>
      </c>
      <c r="E216" s="20">
        <v>6.5969300000000004</v>
      </c>
      <c r="F216" s="20">
        <v>104.32599999999999</v>
      </c>
      <c r="G216" s="20">
        <v>1683.98</v>
      </c>
      <c r="H216" s="20">
        <v>4.4138200000000003</v>
      </c>
      <c r="I216" s="20">
        <f t="shared" si="12"/>
        <v>25871949.624821067</v>
      </c>
      <c r="J216" s="7" t="s">
        <v>268</v>
      </c>
      <c r="K216" s="7">
        <f t="shared" si="13"/>
        <v>25871949.624821067</v>
      </c>
      <c r="L216" s="7" t="str">
        <f t="shared" si="14"/>
        <v>yes</v>
      </c>
      <c r="M216" s="7" t="str">
        <f t="shared" si="15"/>
        <v>yes</v>
      </c>
      <c r="N216" s="7">
        <v>-111.62899400000001</v>
      </c>
      <c r="O216" s="7">
        <v>45.574607999999998</v>
      </c>
      <c r="P216" s="7">
        <v>1683.5018008</v>
      </c>
      <c r="Q216" s="7">
        <v>6.7453255653399999</v>
      </c>
      <c r="R216" s="7">
        <v>59.324874877900001</v>
      </c>
      <c r="S216" s="7" t="s">
        <v>12</v>
      </c>
      <c r="T216" s="7" t="s">
        <v>262</v>
      </c>
      <c r="U216" s="8">
        <v>20</v>
      </c>
      <c r="V216" s="8">
        <v>42.1</v>
      </c>
      <c r="W216" s="8">
        <v>37.9</v>
      </c>
      <c r="X216" s="9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1">
        <v>1</v>
      </c>
      <c r="AE216" s="7">
        <v>1</v>
      </c>
      <c r="AF216" s="7">
        <v>1</v>
      </c>
      <c r="AG216" s="7">
        <v>0</v>
      </c>
      <c r="AH216" s="7">
        <v>0</v>
      </c>
      <c r="AI216" s="7">
        <v>0</v>
      </c>
      <c r="AJ216" s="7">
        <v>1</v>
      </c>
      <c r="AK216" s="7">
        <v>0</v>
      </c>
      <c r="AL216" s="7">
        <v>0</v>
      </c>
      <c r="AM216" s="7">
        <v>0</v>
      </c>
      <c r="AN216" s="9">
        <v>10</v>
      </c>
      <c r="AO216" s="10">
        <v>30</v>
      </c>
      <c r="AP216" s="10">
        <v>0</v>
      </c>
      <c r="AQ216" s="10">
        <v>0</v>
      </c>
      <c r="AR216" s="10">
        <v>0</v>
      </c>
      <c r="AS216" s="10">
        <v>1</v>
      </c>
      <c r="AT216" s="10">
        <v>0</v>
      </c>
      <c r="AU216" s="10">
        <v>0</v>
      </c>
      <c r="AV216" s="10">
        <v>0</v>
      </c>
      <c r="AW216" s="12">
        <v>5</v>
      </c>
      <c r="AX216">
        <v>5</v>
      </c>
      <c r="AY216">
        <v>4</v>
      </c>
      <c r="AZ216">
        <v>25</v>
      </c>
      <c r="BA216">
        <v>2</v>
      </c>
      <c r="BB216">
        <v>5</v>
      </c>
      <c r="BC216">
        <v>0</v>
      </c>
      <c r="BD216">
        <v>0</v>
      </c>
    </row>
    <row r="217" spans="1:56" ht="15.75" x14ac:dyDescent="0.25">
      <c r="A217" t="s">
        <v>269</v>
      </c>
      <c r="B217" s="20">
        <v>-111.62887000000001</v>
      </c>
      <c r="C217" s="20">
        <v>45.574579999999997</v>
      </c>
      <c r="D217" s="20">
        <v>5683200000</v>
      </c>
      <c r="E217" s="20">
        <v>6.3844000000000003</v>
      </c>
      <c r="F217" s="20">
        <v>44.870399999999997</v>
      </c>
      <c r="G217" s="20">
        <v>1683.82</v>
      </c>
      <c r="H217" s="20">
        <v>3.2758799999999999</v>
      </c>
      <c r="I217" s="20">
        <f t="shared" si="12"/>
        <v>25871860.338822909</v>
      </c>
      <c r="J217" s="7" t="s">
        <v>269</v>
      </c>
      <c r="K217" s="7">
        <f t="shared" si="13"/>
        <v>25871860.338822909</v>
      </c>
      <c r="L217" s="7" t="str">
        <f t="shared" si="14"/>
        <v>yes</v>
      </c>
      <c r="M217" s="7" t="str">
        <f t="shared" si="15"/>
        <v>yes</v>
      </c>
      <c r="N217" s="7">
        <v>-111.62887000000001</v>
      </c>
      <c r="O217" s="7">
        <v>45.574579999999997</v>
      </c>
      <c r="P217" s="7">
        <v>1683.3871577800001</v>
      </c>
      <c r="Q217" s="7">
        <v>6.7453255653399999</v>
      </c>
      <c r="R217" s="7">
        <v>59.324874877900001</v>
      </c>
      <c r="S217" s="7" t="s">
        <v>12</v>
      </c>
      <c r="T217" s="7" t="s">
        <v>262</v>
      </c>
      <c r="U217" s="8">
        <v>20</v>
      </c>
      <c r="V217" s="8">
        <v>42.1</v>
      </c>
      <c r="W217" s="8">
        <v>37.9</v>
      </c>
      <c r="X217" s="9">
        <v>1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1">
        <v>1</v>
      </c>
      <c r="AE217" s="7">
        <v>1</v>
      </c>
      <c r="AF217" s="7">
        <v>1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9">
        <v>1</v>
      </c>
      <c r="AO217" s="10">
        <v>15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2">
        <v>60</v>
      </c>
      <c r="AX217">
        <v>0</v>
      </c>
      <c r="AY217">
        <v>3</v>
      </c>
      <c r="AZ217">
        <v>15</v>
      </c>
      <c r="BA217">
        <v>2</v>
      </c>
      <c r="BB217">
        <v>5</v>
      </c>
      <c r="BC217">
        <v>0</v>
      </c>
      <c r="BD217">
        <v>0</v>
      </c>
    </row>
    <row r="218" spans="1:56" ht="15.75" x14ac:dyDescent="0.25">
      <c r="A218" t="s">
        <v>270</v>
      </c>
      <c r="B218" s="20">
        <v>-111.62875</v>
      </c>
      <c r="C218" s="20">
        <v>45.574556000000001</v>
      </c>
      <c r="D218" s="20">
        <v>4668710000</v>
      </c>
      <c r="E218" s="20">
        <v>6.7669600000000001</v>
      </c>
      <c r="F218" s="20">
        <v>62.432000000000002</v>
      </c>
      <c r="G218" s="20">
        <v>1682.6</v>
      </c>
      <c r="H218" s="20">
        <v>3.2758799999999999</v>
      </c>
      <c r="I218" s="20">
        <f t="shared" si="12"/>
        <v>25871777.449878689</v>
      </c>
      <c r="J218" s="7" t="s">
        <v>270</v>
      </c>
      <c r="K218" s="7">
        <f t="shared" si="13"/>
        <v>25871777.449878689</v>
      </c>
      <c r="L218" s="7" t="str">
        <f t="shared" si="14"/>
        <v>yes</v>
      </c>
      <c r="M218" s="7" t="str">
        <f t="shared" si="15"/>
        <v>yes</v>
      </c>
      <c r="N218" s="7">
        <v>-111.62875</v>
      </c>
      <c r="O218" s="7">
        <v>45.574556000000001</v>
      </c>
      <c r="P218" s="7">
        <v>1682.2491579699999</v>
      </c>
      <c r="Q218" s="7">
        <v>6.7453255653399999</v>
      </c>
      <c r="R218" s="7">
        <v>59.324874877900001</v>
      </c>
      <c r="S218" s="7" t="s">
        <v>12</v>
      </c>
      <c r="T218" s="7" t="s">
        <v>262</v>
      </c>
      <c r="U218" s="8">
        <v>20</v>
      </c>
      <c r="V218" s="8">
        <v>42.1</v>
      </c>
      <c r="W218" s="8">
        <v>37.9</v>
      </c>
      <c r="X218" s="9">
        <v>1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1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9">
        <v>10</v>
      </c>
      <c r="AO218" s="10">
        <v>25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2">
        <v>15</v>
      </c>
      <c r="AX218">
        <v>5</v>
      </c>
      <c r="AY218">
        <v>3</v>
      </c>
      <c r="AZ218">
        <v>5</v>
      </c>
      <c r="BA218">
        <v>1</v>
      </c>
      <c r="BB218">
        <v>5</v>
      </c>
      <c r="BC218">
        <v>0</v>
      </c>
      <c r="BD218">
        <v>0</v>
      </c>
    </row>
    <row r="219" spans="1:56" ht="15.75" x14ac:dyDescent="0.25">
      <c r="A219" t="s">
        <v>271</v>
      </c>
      <c r="B219" s="20">
        <v>-111.62863</v>
      </c>
      <c r="C219" s="20">
        <v>45.574531999999998</v>
      </c>
      <c r="D219" s="20">
        <v>3557480000</v>
      </c>
      <c r="E219" s="20">
        <v>7.17143</v>
      </c>
      <c r="F219" s="20">
        <v>80.677599999999998</v>
      </c>
      <c r="G219" s="20">
        <v>1681.23</v>
      </c>
      <c r="H219" s="20">
        <v>1.93103</v>
      </c>
      <c r="I219" s="20">
        <f t="shared" si="12"/>
        <v>25871694.561125845</v>
      </c>
      <c r="J219" s="7" t="s">
        <v>271</v>
      </c>
      <c r="K219" s="7">
        <f t="shared" si="13"/>
        <v>25871694.561125845</v>
      </c>
      <c r="L219" s="7" t="str">
        <f t="shared" si="14"/>
        <v>yes</v>
      </c>
      <c r="M219" s="7" t="str">
        <f t="shared" si="15"/>
        <v>yes</v>
      </c>
      <c r="N219" s="7">
        <v>-111.62863</v>
      </c>
      <c r="O219" s="7">
        <v>45.574531999999998</v>
      </c>
      <c r="P219" s="7">
        <v>1680.91163216</v>
      </c>
      <c r="Q219" s="7">
        <v>8.97220420837</v>
      </c>
      <c r="R219" s="7">
        <v>85.447860717799998</v>
      </c>
      <c r="S219" s="7" t="s">
        <v>12</v>
      </c>
      <c r="T219" s="7" t="s">
        <v>262</v>
      </c>
      <c r="U219" s="8">
        <v>20</v>
      </c>
      <c r="V219" s="8">
        <v>42.1</v>
      </c>
      <c r="W219" s="8">
        <v>37.9</v>
      </c>
      <c r="X219" s="9">
        <v>1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1">
        <v>1</v>
      </c>
      <c r="AE219" s="7">
        <v>1</v>
      </c>
      <c r="AF219" s="7">
        <v>1</v>
      </c>
      <c r="AG219" s="7">
        <v>0</v>
      </c>
      <c r="AH219" s="7">
        <v>0</v>
      </c>
      <c r="AI219" s="7">
        <v>1</v>
      </c>
      <c r="AJ219" s="7">
        <v>1</v>
      </c>
      <c r="AK219" s="7">
        <v>0</v>
      </c>
      <c r="AL219" s="7">
        <v>0</v>
      </c>
      <c r="AM219" s="7">
        <v>0</v>
      </c>
      <c r="AN219" s="9">
        <v>5</v>
      </c>
      <c r="AO219" s="10">
        <v>35</v>
      </c>
      <c r="AP219" s="10">
        <v>0</v>
      </c>
      <c r="AQ219" s="10">
        <v>0</v>
      </c>
      <c r="AR219" s="10">
        <v>1</v>
      </c>
      <c r="AS219" s="10">
        <v>5</v>
      </c>
      <c r="AT219" s="10">
        <v>0</v>
      </c>
      <c r="AU219" s="10">
        <v>0</v>
      </c>
      <c r="AV219" s="10">
        <v>0</v>
      </c>
      <c r="AW219" s="12">
        <v>10</v>
      </c>
      <c r="AX219">
        <v>0</v>
      </c>
      <c r="AY219">
        <v>2</v>
      </c>
      <c r="AZ219">
        <v>15</v>
      </c>
      <c r="BA219">
        <v>1</v>
      </c>
      <c r="BB219">
        <v>5</v>
      </c>
      <c r="BC219">
        <v>0</v>
      </c>
      <c r="BD219">
        <v>0</v>
      </c>
    </row>
    <row r="220" spans="1:56" ht="15.75" x14ac:dyDescent="0.25">
      <c r="A220" t="s">
        <v>272</v>
      </c>
      <c r="B220" s="20">
        <v>-111.62851000000001</v>
      </c>
      <c r="C220" s="20">
        <v>45.574508000000002</v>
      </c>
      <c r="D220" s="20">
        <v>2809160000</v>
      </c>
      <c r="E220" s="20">
        <v>7.4016700000000002</v>
      </c>
      <c r="F220" s="20">
        <v>91.721400000000003</v>
      </c>
      <c r="G220" s="20">
        <v>1679.71</v>
      </c>
      <c r="H220" s="20">
        <v>1.93103</v>
      </c>
      <c r="I220" s="20">
        <f t="shared" si="12"/>
        <v>25871611.672564384</v>
      </c>
      <c r="J220" s="7" t="s">
        <v>272</v>
      </c>
      <c r="K220" s="7">
        <f t="shared" si="13"/>
        <v>25871611.672564384</v>
      </c>
      <c r="L220" s="7" t="str">
        <f t="shared" si="14"/>
        <v>yes</v>
      </c>
      <c r="M220" s="7" t="str">
        <f t="shared" si="15"/>
        <v>yes</v>
      </c>
      <c r="N220" s="7">
        <v>-111.62851000000001</v>
      </c>
      <c r="O220" s="7">
        <v>45.574508000000002</v>
      </c>
      <c r="P220" s="7">
        <v>1679.36688134</v>
      </c>
      <c r="Q220" s="7">
        <v>8.97220420837</v>
      </c>
      <c r="R220" s="7">
        <v>85.447860717799998</v>
      </c>
      <c r="S220" s="7" t="s">
        <v>12</v>
      </c>
      <c r="T220" s="7" t="s">
        <v>262</v>
      </c>
      <c r="U220" s="8">
        <v>20</v>
      </c>
      <c r="V220" s="8">
        <v>42.1</v>
      </c>
      <c r="W220" s="8">
        <v>37.9</v>
      </c>
      <c r="X220" s="9">
        <v>1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1">
        <v>0</v>
      </c>
      <c r="AE220" s="7">
        <v>1</v>
      </c>
      <c r="AF220" s="7">
        <v>1</v>
      </c>
      <c r="AG220" s="7">
        <v>1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9">
        <v>20</v>
      </c>
      <c r="AO220" s="10">
        <v>25</v>
      </c>
      <c r="AP220" s="10">
        <v>1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3">
        <v>0</v>
      </c>
      <c r="AX220">
        <v>0</v>
      </c>
      <c r="AY220">
        <v>3</v>
      </c>
      <c r="AZ220">
        <v>20</v>
      </c>
      <c r="BA220">
        <v>2</v>
      </c>
      <c r="BB220">
        <v>5</v>
      </c>
      <c r="BC220">
        <v>0</v>
      </c>
      <c r="BD220">
        <v>0</v>
      </c>
    </row>
    <row r="221" spans="1:56" ht="15.75" x14ac:dyDescent="0.25">
      <c r="A221" t="s">
        <v>273</v>
      </c>
      <c r="B221" s="20">
        <v>-111.62839</v>
      </c>
      <c r="C221" s="20">
        <v>45.574483999999998</v>
      </c>
      <c r="D221" s="20">
        <v>891266000</v>
      </c>
      <c r="E221" s="20">
        <v>7.4001599999999996</v>
      </c>
      <c r="F221" s="20">
        <v>101.968</v>
      </c>
      <c r="G221" s="20">
        <v>1678.04</v>
      </c>
      <c r="H221" s="20">
        <v>1.5861799999999999</v>
      </c>
      <c r="I221" s="20">
        <f t="shared" si="12"/>
        <v>25871528.784194287</v>
      </c>
      <c r="J221" s="7" t="s">
        <v>273</v>
      </c>
      <c r="K221" s="7">
        <f t="shared" si="13"/>
        <v>25871528.784194287</v>
      </c>
      <c r="L221" s="7" t="str">
        <f t="shared" si="14"/>
        <v>yes</v>
      </c>
      <c r="M221" s="7" t="str">
        <f t="shared" si="15"/>
        <v>yes</v>
      </c>
      <c r="N221" s="7">
        <v>-111.62839</v>
      </c>
      <c r="O221" s="7">
        <v>45.574483999999998</v>
      </c>
      <c r="P221" s="7">
        <v>1677.8515678900001</v>
      </c>
      <c r="Q221" s="7">
        <v>8.97220420837</v>
      </c>
      <c r="R221" s="7">
        <v>85.447860717799998</v>
      </c>
      <c r="S221" s="7" t="s">
        <v>12</v>
      </c>
      <c r="T221" s="7" t="s">
        <v>262</v>
      </c>
      <c r="U221" s="8">
        <v>20</v>
      </c>
      <c r="V221" s="8">
        <v>42.1</v>
      </c>
      <c r="W221" s="8">
        <v>37.9</v>
      </c>
      <c r="X221" s="9">
        <v>1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1">
        <v>1</v>
      </c>
      <c r="AE221" s="7">
        <v>1</v>
      </c>
      <c r="AF221" s="7">
        <v>1</v>
      </c>
      <c r="AG221" s="7">
        <v>1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9">
        <v>10</v>
      </c>
      <c r="AO221" s="10">
        <v>5</v>
      </c>
      <c r="AP221" s="10">
        <v>5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2">
        <v>75</v>
      </c>
      <c r="AX221">
        <v>0</v>
      </c>
      <c r="AY221">
        <v>1</v>
      </c>
      <c r="AZ221">
        <v>5</v>
      </c>
      <c r="BA221">
        <v>1</v>
      </c>
      <c r="BB221">
        <v>5</v>
      </c>
      <c r="BC221">
        <v>0</v>
      </c>
      <c r="BD221">
        <v>0</v>
      </c>
    </row>
    <row r="222" spans="1:56" ht="15.75" x14ac:dyDescent="0.25">
      <c r="A222" t="s">
        <v>274</v>
      </c>
      <c r="B222" s="20">
        <v>-111.62827</v>
      </c>
      <c r="C222" s="20">
        <v>45.574460000000002</v>
      </c>
      <c r="D222" s="20">
        <v>1472090000</v>
      </c>
      <c r="E222" s="20">
        <v>7.1975800000000003</v>
      </c>
      <c r="F222" s="20">
        <v>107.655</v>
      </c>
      <c r="G222" s="20">
        <v>1676.6</v>
      </c>
      <c r="H222" s="20">
        <v>1.5861799999999999</v>
      </c>
      <c r="I222" s="20">
        <f t="shared" si="12"/>
        <v>25871445.896015584</v>
      </c>
      <c r="J222" s="7" t="s">
        <v>274</v>
      </c>
      <c r="K222" s="7">
        <f t="shared" si="13"/>
        <v>25871445.896015584</v>
      </c>
      <c r="L222" s="7" t="str">
        <f t="shared" si="14"/>
        <v>yes</v>
      </c>
      <c r="M222" s="7" t="str">
        <f t="shared" si="15"/>
        <v>yes</v>
      </c>
      <c r="N222" s="7">
        <v>-111.62827</v>
      </c>
      <c r="O222" s="7">
        <v>45.574460000000002</v>
      </c>
      <c r="P222" s="7">
        <v>1676.31778061</v>
      </c>
      <c r="Q222" s="7">
        <v>9.5738735198999994</v>
      </c>
      <c r="R222" s="7">
        <v>85.501060485799997</v>
      </c>
      <c r="S222" s="7" t="s">
        <v>12</v>
      </c>
      <c r="T222" s="7" t="s">
        <v>262</v>
      </c>
      <c r="U222" s="8">
        <v>20</v>
      </c>
      <c r="V222" s="8">
        <v>42.1</v>
      </c>
      <c r="W222" s="8">
        <v>37.9</v>
      </c>
      <c r="X222" s="9">
        <v>1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1">
        <v>1</v>
      </c>
      <c r="AE222" s="7">
        <v>1</v>
      </c>
      <c r="AF222" s="7">
        <v>1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9">
        <v>5</v>
      </c>
      <c r="AO222" s="10">
        <v>10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2">
        <v>5</v>
      </c>
      <c r="AX222">
        <v>10</v>
      </c>
      <c r="AY222">
        <v>4</v>
      </c>
      <c r="AZ222">
        <v>20</v>
      </c>
      <c r="BA222">
        <v>1</v>
      </c>
      <c r="BB222">
        <v>5</v>
      </c>
      <c r="BC222">
        <v>0</v>
      </c>
      <c r="BD222">
        <v>0</v>
      </c>
    </row>
    <row r="223" spans="1:56" ht="15.75" x14ac:dyDescent="0.25">
      <c r="A223" t="s">
        <v>275</v>
      </c>
      <c r="B223" s="20">
        <v>-111.629024034</v>
      </c>
      <c r="C223" s="20">
        <v>45.574143569</v>
      </c>
      <c r="D223" s="20">
        <v>7095990000</v>
      </c>
      <c r="E223" s="20">
        <v>8.0006900000000005</v>
      </c>
      <c r="F223" s="20">
        <v>55.639099999999999</v>
      </c>
      <c r="G223" s="20">
        <v>1688.56</v>
      </c>
      <c r="H223" s="20">
        <v>2.4482400000000002</v>
      </c>
      <c r="I223" s="20">
        <f t="shared" si="12"/>
        <v>25871436.148531303</v>
      </c>
      <c r="J223" s="7" t="s">
        <v>275</v>
      </c>
      <c r="K223" s="7">
        <f t="shared" si="13"/>
        <v>25871436.148531303</v>
      </c>
      <c r="L223" s="7" t="str">
        <f t="shared" si="14"/>
        <v>yes</v>
      </c>
      <c r="M223" s="7" t="str">
        <f t="shared" si="15"/>
        <v>yes</v>
      </c>
      <c r="N223" s="7">
        <v>-111.629024034</v>
      </c>
      <c r="O223" s="7">
        <v>45.574143569</v>
      </c>
      <c r="P223" s="7">
        <v>1687.70220928</v>
      </c>
      <c r="Q223" s="7">
        <v>12.6712293625</v>
      </c>
      <c r="R223" s="7">
        <v>79.485137939500007</v>
      </c>
      <c r="S223" s="7" t="s">
        <v>12</v>
      </c>
      <c r="T223" s="7" t="s">
        <v>262</v>
      </c>
      <c r="U223" s="8">
        <v>20</v>
      </c>
      <c r="V223" s="8">
        <v>42.1</v>
      </c>
      <c r="W223" s="8">
        <v>37.9</v>
      </c>
      <c r="X223" s="9">
        <v>1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1">
        <v>1</v>
      </c>
      <c r="AE223" s="7">
        <v>1</v>
      </c>
      <c r="AF223" s="7">
        <v>1</v>
      </c>
      <c r="AG223" s="7">
        <v>0</v>
      </c>
      <c r="AH223" s="7">
        <v>0</v>
      </c>
      <c r="AI223" s="7">
        <v>1</v>
      </c>
      <c r="AJ223" s="7">
        <v>0</v>
      </c>
      <c r="AK223" s="7">
        <v>0</v>
      </c>
      <c r="AL223" s="7">
        <v>0</v>
      </c>
      <c r="AM223" s="7">
        <v>1</v>
      </c>
      <c r="AN223" s="9">
        <v>10</v>
      </c>
      <c r="AO223" s="10">
        <v>20</v>
      </c>
      <c r="AP223" s="10">
        <v>0</v>
      </c>
      <c r="AQ223" s="10">
        <v>0</v>
      </c>
      <c r="AR223" s="10">
        <v>1</v>
      </c>
      <c r="AS223" s="10">
        <v>0</v>
      </c>
      <c r="AT223" s="10">
        <v>0</v>
      </c>
      <c r="AU223" s="10">
        <v>0</v>
      </c>
      <c r="AV223" s="10">
        <v>10</v>
      </c>
      <c r="AW223" s="12">
        <v>15</v>
      </c>
      <c r="AX223">
        <v>0</v>
      </c>
      <c r="AY223">
        <v>4</v>
      </c>
      <c r="AZ223">
        <v>15</v>
      </c>
      <c r="BA223">
        <v>1</v>
      </c>
      <c r="BB223">
        <v>5</v>
      </c>
      <c r="BC223">
        <v>0</v>
      </c>
      <c r="BD223">
        <v>0</v>
      </c>
    </row>
    <row r="224" spans="1:56" ht="15.75" x14ac:dyDescent="0.25">
      <c r="A224" t="s">
        <v>276</v>
      </c>
      <c r="B224" s="20">
        <v>-111.628993227</v>
      </c>
      <c r="C224" s="20">
        <v>45.574230855000003</v>
      </c>
      <c r="D224" s="20">
        <v>5113280000</v>
      </c>
      <c r="E224" s="20">
        <v>7.8936799999999998</v>
      </c>
      <c r="F224" s="20">
        <v>53.842100000000002</v>
      </c>
      <c r="G224" s="20">
        <v>1687.3</v>
      </c>
      <c r="H224" s="20">
        <v>2.4482400000000002</v>
      </c>
      <c r="I224" s="20">
        <f t="shared" si="12"/>
        <v>25871520.986101005</v>
      </c>
      <c r="J224" s="7" t="s">
        <v>276</v>
      </c>
      <c r="K224" s="7">
        <f t="shared" si="13"/>
        <v>25871520.986101005</v>
      </c>
      <c r="L224" s="7" t="str">
        <f t="shared" si="14"/>
        <v>yes</v>
      </c>
      <c r="M224" s="7" t="str">
        <f t="shared" si="15"/>
        <v>yes</v>
      </c>
      <c r="N224" s="7">
        <v>-111.628993227</v>
      </c>
      <c r="O224" s="7">
        <v>45.574230855000003</v>
      </c>
      <c r="P224" s="7">
        <v>1686.64128261</v>
      </c>
      <c r="Q224" s="7">
        <v>10.139891624500001</v>
      </c>
      <c r="R224" s="7">
        <v>75.257499694800003</v>
      </c>
      <c r="S224" s="7" t="s">
        <v>12</v>
      </c>
      <c r="T224" s="7" t="s">
        <v>262</v>
      </c>
      <c r="U224" s="8">
        <v>20</v>
      </c>
      <c r="V224" s="8">
        <v>42.1</v>
      </c>
      <c r="W224" s="8">
        <v>37.9</v>
      </c>
      <c r="X224" s="9">
        <v>1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1">
        <v>0</v>
      </c>
      <c r="AE224" s="7">
        <v>1</v>
      </c>
      <c r="AF224" s="7">
        <v>1</v>
      </c>
      <c r="AG224" s="7">
        <v>0</v>
      </c>
      <c r="AH224" s="7">
        <v>0</v>
      </c>
      <c r="AI224" s="7">
        <v>0</v>
      </c>
      <c r="AJ224" s="7">
        <v>1</v>
      </c>
      <c r="AK224" s="7">
        <v>0</v>
      </c>
      <c r="AL224" s="7">
        <v>0</v>
      </c>
      <c r="AM224" s="7">
        <v>0</v>
      </c>
      <c r="AN224" s="9">
        <v>10</v>
      </c>
      <c r="AO224" s="10">
        <v>15</v>
      </c>
      <c r="AP224" s="10">
        <v>0</v>
      </c>
      <c r="AQ224" s="10">
        <v>0</v>
      </c>
      <c r="AR224" s="10">
        <v>0</v>
      </c>
      <c r="AS224" s="10">
        <v>1</v>
      </c>
      <c r="AT224" s="10">
        <v>0</v>
      </c>
      <c r="AU224" s="10">
        <v>0</v>
      </c>
      <c r="AV224" s="10">
        <v>0</v>
      </c>
      <c r="AW224" s="13">
        <v>0</v>
      </c>
      <c r="AX224">
        <v>25</v>
      </c>
      <c r="AY224">
        <v>4</v>
      </c>
      <c r="AZ224">
        <v>15</v>
      </c>
      <c r="BA224">
        <v>1</v>
      </c>
      <c r="BB224">
        <v>5</v>
      </c>
      <c r="BC224">
        <v>0</v>
      </c>
      <c r="BD224">
        <v>0</v>
      </c>
    </row>
    <row r="225" spans="1:56" ht="15.75" x14ac:dyDescent="0.25">
      <c r="A225" t="s">
        <v>277</v>
      </c>
      <c r="B225" s="20">
        <v>-111.62896241999999</v>
      </c>
      <c r="C225" s="20">
        <v>45.574318140999999</v>
      </c>
      <c r="D225" s="20">
        <v>4071760000</v>
      </c>
      <c r="E225" s="20">
        <v>7.3541600000000003</v>
      </c>
      <c r="F225" s="20">
        <v>54.845599999999997</v>
      </c>
      <c r="G225" s="20">
        <v>1686.2</v>
      </c>
      <c r="H225" s="20">
        <v>3.2758799999999999</v>
      </c>
      <c r="I225" s="20">
        <f t="shared" si="12"/>
        <v>25871605.823755089</v>
      </c>
      <c r="J225" s="7" t="s">
        <v>277</v>
      </c>
      <c r="K225" s="7">
        <f t="shared" si="13"/>
        <v>25871605.823755089</v>
      </c>
      <c r="L225" s="7" t="str">
        <f t="shared" si="14"/>
        <v>yes</v>
      </c>
      <c r="M225" s="7" t="str">
        <f t="shared" si="15"/>
        <v>yes</v>
      </c>
      <c r="N225" s="7">
        <v>-111.62896241999999</v>
      </c>
      <c r="O225" s="7">
        <v>45.574318140999999</v>
      </c>
      <c r="P225" s="7">
        <v>1685.7051750099999</v>
      </c>
      <c r="Q225" s="7">
        <v>10.139891624500001</v>
      </c>
      <c r="R225" s="7">
        <v>75.257499694800003</v>
      </c>
      <c r="S225" s="7" t="s">
        <v>12</v>
      </c>
      <c r="T225" s="7" t="s">
        <v>262</v>
      </c>
      <c r="U225" s="8">
        <v>20</v>
      </c>
      <c r="V225" s="8">
        <v>42.1</v>
      </c>
      <c r="W225" s="8">
        <v>37.9</v>
      </c>
      <c r="X225" s="9">
        <v>1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1">
        <v>1</v>
      </c>
      <c r="AE225" s="7">
        <v>1</v>
      </c>
      <c r="AF225" s="7">
        <v>1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1</v>
      </c>
      <c r="AN225" s="9">
        <v>10</v>
      </c>
      <c r="AO225" s="10">
        <v>20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10</v>
      </c>
      <c r="AW225" s="12">
        <v>10</v>
      </c>
      <c r="AX225">
        <v>5</v>
      </c>
      <c r="AY225">
        <v>4</v>
      </c>
      <c r="AZ225">
        <v>25</v>
      </c>
      <c r="BA225">
        <v>2</v>
      </c>
      <c r="BB225">
        <v>5</v>
      </c>
      <c r="BC225">
        <v>0</v>
      </c>
      <c r="BD225">
        <v>0</v>
      </c>
    </row>
    <row r="226" spans="1:56" ht="15.75" x14ac:dyDescent="0.25">
      <c r="A226" t="s">
        <v>278</v>
      </c>
      <c r="B226" s="20">
        <v>-111.628931614</v>
      </c>
      <c r="C226" s="20">
        <v>45.574405427999999</v>
      </c>
      <c r="D226" s="20">
        <v>4204530000</v>
      </c>
      <c r="E226" s="20">
        <v>6.6012500000000003</v>
      </c>
      <c r="F226" s="20">
        <v>56.660600000000002</v>
      </c>
      <c r="G226" s="20">
        <v>1685.38</v>
      </c>
      <c r="H226" s="20">
        <v>3.2758799999999999</v>
      </c>
      <c r="I226" s="20">
        <f t="shared" si="12"/>
        <v>25871690.663092773</v>
      </c>
      <c r="J226" s="7" t="s">
        <v>278</v>
      </c>
      <c r="K226" s="7">
        <f t="shared" si="13"/>
        <v>25871690.663092773</v>
      </c>
      <c r="L226" s="7" t="str">
        <f t="shared" si="14"/>
        <v>yes</v>
      </c>
      <c r="M226" s="7" t="str">
        <f t="shared" si="15"/>
        <v>yes</v>
      </c>
      <c r="N226" s="7">
        <v>-111.628931614</v>
      </c>
      <c r="O226" s="7">
        <v>45.574405427999999</v>
      </c>
      <c r="P226" s="7">
        <v>1684.88494855</v>
      </c>
      <c r="Q226" s="7">
        <v>10.139891624500001</v>
      </c>
      <c r="R226" s="7">
        <v>75.257499694800003</v>
      </c>
      <c r="S226" s="7" t="s">
        <v>12</v>
      </c>
      <c r="T226" s="7" t="s">
        <v>262</v>
      </c>
      <c r="U226" s="8">
        <v>20</v>
      </c>
      <c r="V226" s="8">
        <v>42.1</v>
      </c>
      <c r="W226" s="8">
        <v>37.9</v>
      </c>
      <c r="X226" s="9">
        <v>1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1">
        <v>0</v>
      </c>
      <c r="AE226" s="7">
        <v>1</v>
      </c>
      <c r="AF226" s="7">
        <v>1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1</v>
      </c>
      <c r="AN226" s="9">
        <v>5</v>
      </c>
      <c r="AO226" s="10">
        <v>10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50</v>
      </c>
      <c r="AW226" s="13">
        <v>0</v>
      </c>
      <c r="AX226">
        <v>0</v>
      </c>
      <c r="AY226">
        <v>4</v>
      </c>
      <c r="AZ226">
        <v>25</v>
      </c>
      <c r="BA226">
        <v>2</v>
      </c>
      <c r="BB226">
        <v>10</v>
      </c>
      <c r="BC226">
        <v>0</v>
      </c>
      <c r="BD226">
        <v>0</v>
      </c>
    </row>
    <row r="227" spans="1:56" ht="15.75" x14ac:dyDescent="0.25">
      <c r="A227" t="s">
        <v>279</v>
      </c>
      <c r="B227" s="20">
        <v>-111.62890080699999</v>
      </c>
      <c r="C227" s="20">
        <v>45.574492714000002</v>
      </c>
      <c r="D227" s="20">
        <v>5196450000</v>
      </c>
      <c r="E227" s="20">
        <v>6.2538600000000004</v>
      </c>
      <c r="F227" s="20">
        <v>56.6173</v>
      </c>
      <c r="G227" s="20">
        <v>1684.69</v>
      </c>
      <c r="H227" s="20">
        <v>3.2758799999999999</v>
      </c>
      <c r="I227" s="20">
        <f t="shared" si="12"/>
        <v>25871775.50091565</v>
      </c>
      <c r="J227" s="7" t="s">
        <v>279</v>
      </c>
      <c r="K227" s="7">
        <f t="shared" si="13"/>
        <v>25871775.50091565</v>
      </c>
      <c r="L227" s="7" t="str">
        <f t="shared" si="14"/>
        <v>yes</v>
      </c>
      <c r="M227" s="7" t="str">
        <f t="shared" si="15"/>
        <v>yes</v>
      </c>
      <c r="N227" s="7">
        <v>-111.62890080699999</v>
      </c>
      <c r="O227" s="7">
        <v>45.574492714000002</v>
      </c>
      <c r="P227" s="7">
        <v>1684.2231765199999</v>
      </c>
      <c r="Q227" s="7">
        <v>6.7453255653399999</v>
      </c>
      <c r="R227" s="7">
        <v>59.324874877900001</v>
      </c>
      <c r="S227" s="7" t="s">
        <v>12</v>
      </c>
      <c r="T227" s="7" t="s">
        <v>262</v>
      </c>
      <c r="U227" s="8">
        <v>20</v>
      </c>
      <c r="V227" s="8">
        <v>42.1</v>
      </c>
      <c r="W227" s="8">
        <v>37.9</v>
      </c>
      <c r="X227" s="9">
        <v>1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1">
        <v>1</v>
      </c>
      <c r="AE227" s="7">
        <v>0</v>
      </c>
      <c r="AF227" s="7">
        <v>1</v>
      </c>
      <c r="AG227" s="7">
        <v>0</v>
      </c>
      <c r="AH227" s="7">
        <v>0</v>
      </c>
      <c r="AI227" s="7">
        <v>1</v>
      </c>
      <c r="AJ227" s="7">
        <v>1</v>
      </c>
      <c r="AK227" s="7">
        <v>0</v>
      </c>
      <c r="AL227" s="7">
        <v>0</v>
      </c>
      <c r="AM227" s="7">
        <v>0</v>
      </c>
      <c r="AN227" s="9">
        <v>0</v>
      </c>
      <c r="AO227" s="10">
        <v>15</v>
      </c>
      <c r="AP227" s="10">
        <v>0</v>
      </c>
      <c r="AQ227" s="10">
        <v>0</v>
      </c>
      <c r="AR227" s="10">
        <v>5</v>
      </c>
      <c r="AS227" s="10">
        <v>1</v>
      </c>
      <c r="AT227" s="10">
        <v>0</v>
      </c>
      <c r="AU227" s="10">
        <v>0</v>
      </c>
      <c r="AV227" s="10">
        <v>0</v>
      </c>
      <c r="AW227" s="12">
        <v>80</v>
      </c>
      <c r="AX227">
        <v>5</v>
      </c>
      <c r="AY227">
        <v>3</v>
      </c>
      <c r="AZ227">
        <v>10</v>
      </c>
      <c r="BA227">
        <v>2</v>
      </c>
      <c r="BB227">
        <v>10</v>
      </c>
      <c r="BC227">
        <v>0</v>
      </c>
      <c r="BD227">
        <v>0</v>
      </c>
    </row>
    <row r="228" spans="1:56" ht="15.75" x14ac:dyDescent="0.25">
      <c r="A228" t="s">
        <v>280</v>
      </c>
      <c r="B228" s="20">
        <v>-111.628846</v>
      </c>
      <c r="C228" s="20">
        <v>45.574648000000003</v>
      </c>
      <c r="D228" s="20">
        <v>5880140000</v>
      </c>
      <c r="E228" s="20">
        <v>6.5088600000000003</v>
      </c>
      <c r="F228" s="20">
        <v>36.845700000000001</v>
      </c>
      <c r="G228" s="20">
        <v>1683.14</v>
      </c>
      <c r="H228" s="20">
        <v>4.4138200000000003</v>
      </c>
      <c r="I228" s="20">
        <f t="shared" si="12"/>
        <v>25871926.431762915</v>
      </c>
      <c r="J228" s="7" t="s">
        <v>280</v>
      </c>
      <c r="K228" s="7">
        <f t="shared" si="13"/>
        <v>25871926.431762915</v>
      </c>
      <c r="L228" s="7" t="str">
        <f t="shared" si="14"/>
        <v>yes</v>
      </c>
      <c r="M228" s="7" t="str">
        <f t="shared" si="15"/>
        <v>yes</v>
      </c>
      <c r="N228" s="7">
        <v>-111.628846</v>
      </c>
      <c r="O228" s="7">
        <v>45.574648000000003</v>
      </c>
      <c r="P228" s="7">
        <v>1682.53203057</v>
      </c>
      <c r="Q228" s="7">
        <v>6.7453255653399999</v>
      </c>
      <c r="R228" s="7">
        <v>59.324874877900001</v>
      </c>
      <c r="S228" s="7" t="s">
        <v>12</v>
      </c>
      <c r="T228" s="7" t="s">
        <v>262</v>
      </c>
      <c r="U228" s="8">
        <v>20</v>
      </c>
      <c r="V228" s="8">
        <v>42.1</v>
      </c>
      <c r="W228" s="8">
        <v>37.9</v>
      </c>
      <c r="X228" s="9">
        <v>1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1">
        <v>1</v>
      </c>
      <c r="AE228" s="7">
        <v>1</v>
      </c>
      <c r="AF228" s="7">
        <v>1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1</v>
      </c>
      <c r="AN228" s="9">
        <v>5</v>
      </c>
      <c r="AO228" s="10">
        <v>20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5</v>
      </c>
      <c r="AW228" s="12">
        <v>15</v>
      </c>
      <c r="AX228">
        <v>10</v>
      </c>
      <c r="AY228">
        <v>2</v>
      </c>
      <c r="AZ228">
        <v>15</v>
      </c>
      <c r="BA228">
        <v>2</v>
      </c>
      <c r="BB228">
        <v>10</v>
      </c>
      <c r="BC228">
        <v>0</v>
      </c>
      <c r="BD228">
        <v>0</v>
      </c>
    </row>
    <row r="229" spans="1:56" ht="15.75" x14ac:dyDescent="0.25">
      <c r="A229" t="s">
        <v>281</v>
      </c>
      <c r="B229" s="20">
        <v>-111.628822</v>
      </c>
      <c r="C229" s="20">
        <v>45.574716000000002</v>
      </c>
      <c r="D229" s="20">
        <v>6131900000</v>
      </c>
      <c r="E229" s="20">
        <v>6.6209100000000003</v>
      </c>
      <c r="F229" s="20">
        <v>28.433499999999999</v>
      </c>
      <c r="G229" s="20">
        <v>1682.55</v>
      </c>
      <c r="H229" s="20">
        <v>4.4138200000000003</v>
      </c>
      <c r="I229" s="20">
        <f t="shared" si="12"/>
        <v>25871992.524754144</v>
      </c>
      <c r="J229" s="7" t="s">
        <v>281</v>
      </c>
      <c r="K229" s="7">
        <f t="shared" si="13"/>
        <v>25871992.524754144</v>
      </c>
      <c r="L229" s="7" t="str">
        <f t="shared" si="14"/>
        <v>yes</v>
      </c>
      <c r="M229" s="7" t="str">
        <f t="shared" si="15"/>
        <v>yes</v>
      </c>
      <c r="N229" s="7">
        <v>-111.628822</v>
      </c>
      <c r="O229" s="7">
        <v>45.574716000000002</v>
      </c>
      <c r="P229" s="7">
        <v>1681.73772958</v>
      </c>
      <c r="Q229" s="7">
        <v>7.7880082130400003</v>
      </c>
      <c r="R229" s="7">
        <v>23.9793968201</v>
      </c>
      <c r="S229" s="7" t="s">
        <v>12</v>
      </c>
      <c r="T229" s="7" t="s">
        <v>262</v>
      </c>
      <c r="U229" s="8">
        <v>20</v>
      </c>
      <c r="V229" s="8">
        <v>42.1</v>
      </c>
      <c r="W229" s="8">
        <v>37.9</v>
      </c>
      <c r="X229" s="9">
        <v>1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1">
        <v>1</v>
      </c>
      <c r="AE229" s="7">
        <v>1</v>
      </c>
      <c r="AF229" s="7">
        <v>1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9">
        <v>5</v>
      </c>
      <c r="AO229" s="10">
        <v>15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2">
        <v>5</v>
      </c>
      <c r="AX229">
        <v>0</v>
      </c>
      <c r="AY229">
        <v>4</v>
      </c>
      <c r="AZ229">
        <v>20</v>
      </c>
      <c r="BA229">
        <v>1</v>
      </c>
      <c r="BB229">
        <v>5</v>
      </c>
      <c r="BC229">
        <v>0</v>
      </c>
      <c r="BD229">
        <v>0</v>
      </c>
    </row>
    <row r="230" spans="1:56" ht="15.75" x14ac:dyDescent="0.25">
      <c r="A230" t="s">
        <v>282</v>
      </c>
      <c r="B230" s="20">
        <v>-111.628798</v>
      </c>
      <c r="C230" s="20">
        <v>45.574784000000001</v>
      </c>
      <c r="D230" s="20">
        <v>5657500000</v>
      </c>
      <c r="E230" s="20">
        <v>7.5931499999999996</v>
      </c>
      <c r="F230" s="20">
        <v>26.284199999999998</v>
      </c>
      <c r="G230" s="20">
        <v>1681.31</v>
      </c>
      <c r="H230" s="20">
        <v>4.4138200000000003</v>
      </c>
      <c r="I230" s="20">
        <f t="shared" si="12"/>
        <v>25872058.617796589</v>
      </c>
      <c r="J230" s="7" t="s">
        <v>282</v>
      </c>
      <c r="K230" s="7">
        <f t="shared" si="13"/>
        <v>25872058.617796589</v>
      </c>
      <c r="L230" s="7" t="str">
        <f t="shared" si="14"/>
        <v>yes</v>
      </c>
      <c r="M230" s="7" t="str">
        <f t="shared" si="15"/>
        <v>yes</v>
      </c>
      <c r="N230" s="7">
        <v>-111.628798</v>
      </c>
      <c r="O230" s="7">
        <v>45.574784000000001</v>
      </c>
      <c r="P230" s="7">
        <v>1681.0001230600001</v>
      </c>
      <c r="Q230" s="7">
        <v>7.7880082130400003</v>
      </c>
      <c r="R230" s="7">
        <v>23.9793968201</v>
      </c>
      <c r="S230" s="7" t="s">
        <v>12</v>
      </c>
      <c r="T230" s="7" t="s">
        <v>262</v>
      </c>
      <c r="U230" s="8">
        <v>20</v>
      </c>
      <c r="V230" s="8">
        <v>42.1</v>
      </c>
      <c r="W230" s="8">
        <v>37.9</v>
      </c>
      <c r="X230" s="9">
        <v>1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1">
        <v>1</v>
      </c>
      <c r="AE230" s="7">
        <v>1</v>
      </c>
      <c r="AF230" s="7">
        <v>1</v>
      </c>
      <c r="AG230" s="7">
        <v>0</v>
      </c>
      <c r="AH230" s="7">
        <v>0</v>
      </c>
      <c r="AI230" s="7">
        <v>1</v>
      </c>
      <c r="AJ230" s="7">
        <v>1</v>
      </c>
      <c r="AK230" s="7">
        <v>0</v>
      </c>
      <c r="AL230" s="7">
        <v>0</v>
      </c>
      <c r="AM230" s="7">
        <v>1</v>
      </c>
      <c r="AN230" s="9">
        <v>10</v>
      </c>
      <c r="AO230" s="10">
        <v>15</v>
      </c>
      <c r="AP230" s="10">
        <v>0</v>
      </c>
      <c r="AQ230" s="10">
        <v>0</v>
      </c>
      <c r="AR230" s="10">
        <v>5</v>
      </c>
      <c r="AS230" s="10">
        <v>1</v>
      </c>
      <c r="AT230" s="10">
        <v>0</v>
      </c>
      <c r="AU230" s="10">
        <v>0</v>
      </c>
      <c r="AV230" s="10">
        <v>10</v>
      </c>
      <c r="AW230" s="12">
        <v>5</v>
      </c>
      <c r="AX230">
        <v>5</v>
      </c>
      <c r="AY230">
        <v>3</v>
      </c>
      <c r="AZ230">
        <v>15</v>
      </c>
      <c r="BA230">
        <v>0</v>
      </c>
      <c r="BB230">
        <v>0</v>
      </c>
      <c r="BC230">
        <v>0</v>
      </c>
      <c r="BD230">
        <v>0</v>
      </c>
    </row>
    <row r="231" spans="1:56" ht="15.75" x14ac:dyDescent="0.25">
      <c r="A231" t="s">
        <v>283</v>
      </c>
      <c r="B231" s="20">
        <v>-111.62877400000001</v>
      </c>
      <c r="C231" s="20">
        <v>45.574852</v>
      </c>
      <c r="D231" s="20">
        <v>5525460000</v>
      </c>
      <c r="E231" s="20">
        <v>8.7207799999999995</v>
      </c>
      <c r="F231" s="20">
        <v>24.652999999999999</v>
      </c>
      <c r="G231" s="20">
        <v>1680.03</v>
      </c>
      <c r="H231" s="20">
        <v>4.4138200000000003</v>
      </c>
      <c r="I231" s="20">
        <f t="shared" si="12"/>
        <v>25872124.710890248</v>
      </c>
      <c r="J231" s="7" t="s">
        <v>283</v>
      </c>
      <c r="K231" s="7">
        <f t="shared" si="13"/>
        <v>25872124.710890248</v>
      </c>
      <c r="L231" s="7" t="str">
        <f t="shared" si="14"/>
        <v>yes</v>
      </c>
      <c r="M231" s="7" t="str">
        <f t="shared" si="15"/>
        <v>yes</v>
      </c>
      <c r="N231" s="7">
        <v>-111.62877400000001</v>
      </c>
      <c r="O231" s="7">
        <v>45.574852</v>
      </c>
      <c r="P231" s="7">
        <v>1679.5792073800001</v>
      </c>
      <c r="Q231" s="7">
        <v>7.7880082130400003</v>
      </c>
      <c r="R231" s="7">
        <v>23.9793968201</v>
      </c>
      <c r="S231" s="7" t="s">
        <v>12</v>
      </c>
      <c r="T231" s="7" t="s">
        <v>262</v>
      </c>
      <c r="U231" s="8">
        <v>20</v>
      </c>
      <c r="V231" s="8">
        <v>42.1</v>
      </c>
      <c r="W231" s="8">
        <v>37.9</v>
      </c>
      <c r="X231" s="9">
        <v>1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1">
        <v>1</v>
      </c>
      <c r="AE231" s="7">
        <v>1</v>
      </c>
      <c r="AF231" s="7">
        <v>1</v>
      </c>
      <c r="AG231" s="7">
        <v>1</v>
      </c>
      <c r="AH231" s="7">
        <v>0</v>
      </c>
      <c r="AI231" s="7">
        <v>0</v>
      </c>
      <c r="AJ231" s="7">
        <v>1</v>
      </c>
      <c r="AK231" s="7">
        <v>0</v>
      </c>
      <c r="AL231" s="7">
        <v>0</v>
      </c>
      <c r="AM231" s="7">
        <v>1</v>
      </c>
      <c r="AN231" s="9">
        <v>5</v>
      </c>
      <c r="AO231" s="10">
        <v>20</v>
      </c>
      <c r="AP231" s="10">
        <v>5</v>
      </c>
      <c r="AQ231" s="10">
        <v>0</v>
      </c>
      <c r="AR231" s="10">
        <v>0</v>
      </c>
      <c r="AS231" s="10">
        <v>1</v>
      </c>
      <c r="AT231" s="10">
        <v>0</v>
      </c>
      <c r="AU231" s="10">
        <v>0</v>
      </c>
      <c r="AV231" s="10">
        <v>5</v>
      </c>
      <c r="AW231" s="12">
        <v>10</v>
      </c>
      <c r="AX231">
        <v>5</v>
      </c>
      <c r="AY231">
        <v>2</v>
      </c>
      <c r="AZ231">
        <v>10</v>
      </c>
      <c r="BA231">
        <v>2</v>
      </c>
      <c r="BB231">
        <v>10</v>
      </c>
      <c r="BC231">
        <v>0</v>
      </c>
      <c r="BD231">
        <v>0</v>
      </c>
    </row>
    <row r="232" spans="1:56" ht="15.75" x14ac:dyDescent="0.25">
      <c r="A232" t="s">
        <v>284</v>
      </c>
      <c r="B232" s="20">
        <v>-111.62875</v>
      </c>
      <c r="C232" s="20">
        <v>45.574919999999999</v>
      </c>
      <c r="D232" s="20">
        <v>5832000000</v>
      </c>
      <c r="E232" s="20">
        <v>9.9197500000000005</v>
      </c>
      <c r="F232" s="20">
        <v>22.8812</v>
      </c>
      <c r="G232" s="20">
        <v>1678.8</v>
      </c>
      <c r="H232" s="20">
        <v>3.62073</v>
      </c>
      <c r="I232" s="20">
        <f t="shared" si="12"/>
        <v>25872190.804035116</v>
      </c>
      <c r="J232" s="7" t="s">
        <v>284</v>
      </c>
      <c r="K232" s="7">
        <f t="shared" si="13"/>
        <v>25872190.804035116</v>
      </c>
      <c r="L232" s="7" t="str">
        <f t="shared" si="14"/>
        <v>yes</v>
      </c>
      <c r="M232" s="7" t="str">
        <f t="shared" si="15"/>
        <v>yes</v>
      </c>
      <c r="N232" s="7">
        <v>-111.62875</v>
      </c>
      <c r="O232" s="7">
        <v>45.574919999999999</v>
      </c>
      <c r="P232" s="7">
        <v>1678.1422974699999</v>
      </c>
      <c r="Q232" s="7">
        <v>10.7825937271</v>
      </c>
      <c r="R232" s="7">
        <v>12.3224859238</v>
      </c>
      <c r="S232" s="7" t="s">
        <v>12</v>
      </c>
      <c r="T232" s="7" t="s">
        <v>262</v>
      </c>
      <c r="U232" s="8">
        <v>20</v>
      </c>
      <c r="V232" s="8">
        <v>42.1</v>
      </c>
      <c r="W232" s="8">
        <v>37.9</v>
      </c>
      <c r="X232" s="9">
        <v>1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1">
        <v>1</v>
      </c>
      <c r="AE232" s="7">
        <v>1</v>
      </c>
      <c r="AF232" s="7">
        <v>1</v>
      </c>
      <c r="AG232" s="7">
        <v>0</v>
      </c>
      <c r="AH232" s="7">
        <v>0</v>
      </c>
      <c r="AI232" s="7">
        <v>1</v>
      </c>
      <c r="AJ232" s="7">
        <v>0</v>
      </c>
      <c r="AK232" s="7">
        <v>0</v>
      </c>
      <c r="AL232" s="7">
        <v>0</v>
      </c>
      <c r="AM232" s="7">
        <v>1</v>
      </c>
      <c r="AN232" s="9">
        <v>5</v>
      </c>
      <c r="AO232" s="10">
        <v>20</v>
      </c>
      <c r="AP232" s="10">
        <v>0</v>
      </c>
      <c r="AQ232" s="10">
        <v>0</v>
      </c>
      <c r="AR232" s="10">
        <v>1</v>
      </c>
      <c r="AS232" s="10">
        <v>0</v>
      </c>
      <c r="AT232" s="10">
        <v>0</v>
      </c>
      <c r="AU232" s="10">
        <v>0</v>
      </c>
      <c r="AV232" s="10">
        <v>5</v>
      </c>
      <c r="AW232" s="12">
        <v>15</v>
      </c>
      <c r="AX232">
        <v>0</v>
      </c>
      <c r="AY232">
        <v>4</v>
      </c>
      <c r="AZ232">
        <v>20</v>
      </c>
      <c r="BA232">
        <v>1</v>
      </c>
      <c r="BB232">
        <v>5</v>
      </c>
      <c r="BC232">
        <v>0</v>
      </c>
      <c r="BD232">
        <v>0</v>
      </c>
    </row>
    <row r="233" spans="1:56" ht="15.75" x14ac:dyDescent="0.25">
      <c r="A233" t="s">
        <v>285</v>
      </c>
      <c r="B233" s="20">
        <v>-111.62909000000001</v>
      </c>
      <c r="C233" s="20">
        <v>45.572809999999997</v>
      </c>
      <c r="D233" s="20">
        <v>1798850000</v>
      </c>
      <c r="E233" s="20">
        <v>4.4831399999999997</v>
      </c>
      <c r="F233" s="20">
        <v>50.779699999999998</v>
      </c>
      <c r="G233" s="20">
        <v>1688.94</v>
      </c>
      <c r="H233" s="20">
        <v>0.96557599999999999</v>
      </c>
      <c r="I233" s="20">
        <f t="shared" si="12"/>
        <v>25869952.378740616</v>
      </c>
      <c r="J233" s="4" t="s">
        <v>285</v>
      </c>
      <c r="K233" s="7">
        <f t="shared" si="13"/>
        <v>25869952.378740616</v>
      </c>
      <c r="L233" s="7" t="str">
        <f t="shared" si="14"/>
        <v>yes</v>
      </c>
      <c r="M233" s="7" t="str">
        <f t="shared" si="15"/>
        <v>yes</v>
      </c>
      <c r="N233" s="4">
        <v>-111.62909000000001</v>
      </c>
      <c r="O233" s="4">
        <v>45.572809999999997</v>
      </c>
      <c r="P233" s="4">
        <v>1688.79066106</v>
      </c>
      <c r="Q233" s="4">
        <v>4.2457008361800002</v>
      </c>
      <c r="R233" s="4">
        <v>57.021545410199998</v>
      </c>
      <c r="S233" s="4" t="s">
        <v>12</v>
      </c>
      <c r="T233" s="4" t="s">
        <v>262</v>
      </c>
      <c r="U233" s="15">
        <v>20</v>
      </c>
      <c r="V233" s="15">
        <v>42.1</v>
      </c>
      <c r="W233" s="15">
        <v>37.9</v>
      </c>
      <c r="X233" s="16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 s="3">
        <v>1</v>
      </c>
      <c r="AE233" s="4">
        <v>1</v>
      </c>
      <c r="AF233" s="4">
        <v>1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16">
        <v>1</v>
      </c>
      <c r="AO233">
        <v>10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s="17">
        <v>5</v>
      </c>
      <c r="AX233">
        <v>70</v>
      </c>
      <c r="AY233">
        <v>1</v>
      </c>
      <c r="AZ233">
        <v>15</v>
      </c>
      <c r="BA233">
        <v>0</v>
      </c>
      <c r="BB233">
        <v>0</v>
      </c>
      <c r="BC233">
        <v>0</v>
      </c>
      <c r="BD233">
        <v>0</v>
      </c>
    </row>
    <row r="234" spans="1:56" ht="15.75" x14ac:dyDescent="0.25">
      <c r="A234" t="s">
        <v>286</v>
      </c>
      <c r="B234" s="20">
        <v>-111.6289625</v>
      </c>
      <c r="C234" s="20">
        <v>45.572787499999997</v>
      </c>
      <c r="D234" s="20">
        <v>-965520000</v>
      </c>
      <c r="E234" s="20">
        <v>4.5341399999999998</v>
      </c>
      <c r="F234" s="20">
        <v>44.469000000000001</v>
      </c>
      <c r="G234" s="20">
        <v>1687.72</v>
      </c>
      <c r="H234" s="20">
        <v>-1.93103</v>
      </c>
      <c r="I234" s="20">
        <f t="shared" si="12"/>
        <v>25869867.721361868</v>
      </c>
      <c r="J234" s="4" t="s">
        <v>286</v>
      </c>
      <c r="K234" s="7">
        <f t="shared" si="13"/>
        <v>25869867.721361868</v>
      </c>
      <c r="L234" s="7" t="str">
        <f t="shared" si="14"/>
        <v>yes</v>
      </c>
      <c r="M234" s="7" t="str">
        <f t="shared" si="15"/>
        <v>yes</v>
      </c>
      <c r="N234" s="4">
        <v>-111.6289625</v>
      </c>
      <c r="O234" s="4">
        <v>45.572787499999997</v>
      </c>
      <c r="P234" s="4">
        <v>1687.85312185</v>
      </c>
      <c r="Q234" s="4">
        <v>4.7849755287200004</v>
      </c>
      <c r="R234" s="4">
        <v>44.9440803528</v>
      </c>
      <c r="S234" s="4" t="s">
        <v>12</v>
      </c>
      <c r="T234" s="4" t="s">
        <v>262</v>
      </c>
      <c r="U234" s="15">
        <v>20</v>
      </c>
      <c r="V234" s="15">
        <v>42.1</v>
      </c>
      <c r="W234" s="15">
        <v>37.9</v>
      </c>
      <c r="X234" s="16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 s="3">
        <v>1</v>
      </c>
      <c r="AE234" s="4">
        <v>0</v>
      </c>
      <c r="AF234" s="4">
        <v>1</v>
      </c>
      <c r="AG234" s="4">
        <v>1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1</v>
      </c>
      <c r="AN234" s="16">
        <v>0</v>
      </c>
      <c r="AO234">
        <v>20</v>
      </c>
      <c r="AP234">
        <v>5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</v>
      </c>
      <c r="AW234" s="17">
        <v>15</v>
      </c>
      <c r="AX234">
        <v>0</v>
      </c>
      <c r="AY234">
        <v>2</v>
      </c>
      <c r="AZ234">
        <v>15</v>
      </c>
      <c r="BA234">
        <v>1</v>
      </c>
      <c r="BB234">
        <v>5</v>
      </c>
      <c r="BC234">
        <v>0</v>
      </c>
      <c r="BD234">
        <v>0</v>
      </c>
    </row>
    <row r="235" spans="1:56" ht="15.75" x14ac:dyDescent="0.25">
      <c r="A235" t="s">
        <v>287</v>
      </c>
      <c r="B235" s="20">
        <v>-111.628835</v>
      </c>
      <c r="C235" s="20">
        <v>45.572764999999997</v>
      </c>
      <c r="D235" s="20">
        <v>-3453940000</v>
      </c>
      <c r="E235" s="20">
        <v>4.6195300000000001</v>
      </c>
      <c r="F235" s="20">
        <v>99.282399999999996</v>
      </c>
      <c r="G235" s="20">
        <v>1686.91</v>
      </c>
      <c r="H235" s="20">
        <v>-1.93103</v>
      </c>
      <c r="I235" s="20">
        <f t="shared" si="12"/>
        <v>25869783.064180005</v>
      </c>
      <c r="J235" s="4" t="s">
        <v>287</v>
      </c>
      <c r="K235" s="7">
        <f t="shared" si="13"/>
        <v>25869783.064180005</v>
      </c>
      <c r="L235" s="7" t="str">
        <f t="shared" si="14"/>
        <v>yes</v>
      </c>
      <c r="M235" s="7" t="str">
        <f t="shared" si="15"/>
        <v>yes</v>
      </c>
      <c r="N235" s="4">
        <v>-111.628835</v>
      </c>
      <c r="O235" s="4">
        <v>45.572764999999997</v>
      </c>
      <c r="P235" s="4">
        <v>1687.21639067</v>
      </c>
      <c r="Q235" s="4">
        <v>4.7849755287200004</v>
      </c>
      <c r="R235" s="4">
        <v>44.9440803528</v>
      </c>
      <c r="S235" s="4" t="s">
        <v>12</v>
      </c>
      <c r="T235" s="4" t="s">
        <v>262</v>
      </c>
      <c r="U235" s="15">
        <v>20</v>
      </c>
      <c r="V235" s="15">
        <v>42.1</v>
      </c>
      <c r="W235" s="15">
        <v>37.9</v>
      </c>
      <c r="X235" s="16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 s="3">
        <v>1</v>
      </c>
      <c r="AE235" s="4">
        <v>1</v>
      </c>
      <c r="AF235" s="4">
        <v>1</v>
      </c>
      <c r="AG235" s="4">
        <v>0</v>
      </c>
      <c r="AH235" s="4">
        <v>0</v>
      </c>
      <c r="AI235" s="4">
        <v>1</v>
      </c>
      <c r="AJ235" s="4">
        <v>1</v>
      </c>
      <c r="AK235" s="4">
        <v>0</v>
      </c>
      <c r="AL235" s="4">
        <v>0</v>
      </c>
      <c r="AM235" s="4">
        <v>0</v>
      </c>
      <c r="AN235" s="16">
        <v>10</v>
      </c>
      <c r="AO235">
        <v>20</v>
      </c>
      <c r="AP235">
        <v>0</v>
      </c>
      <c r="AQ235">
        <v>0</v>
      </c>
      <c r="AR235">
        <v>1</v>
      </c>
      <c r="AS235">
        <v>1</v>
      </c>
      <c r="AT235">
        <v>0</v>
      </c>
      <c r="AU235">
        <v>0</v>
      </c>
      <c r="AV235">
        <v>0</v>
      </c>
      <c r="AW235" s="17">
        <v>40</v>
      </c>
      <c r="AX235">
        <v>1</v>
      </c>
      <c r="AY235">
        <v>2</v>
      </c>
      <c r="AZ235">
        <v>5</v>
      </c>
      <c r="BA235">
        <v>1</v>
      </c>
      <c r="BB235">
        <v>15</v>
      </c>
      <c r="BC235">
        <v>0</v>
      </c>
      <c r="BD235">
        <v>0</v>
      </c>
    </row>
    <row r="236" spans="1:56" ht="15.75" x14ac:dyDescent="0.25">
      <c r="A236" t="s">
        <v>288</v>
      </c>
      <c r="B236" s="20">
        <v>-111.6287075</v>
      </c>
      <c r="C236" s="20">
        <v>45.572742499999997</v>
      </c>
      <c r="D236" s="20">
        <v>-5352570000</v>
      </c>
      <c r="E236" s="20">
        <v>4.7592400000000001</v>
      </c>
      <c r="F236" s="20">
        <v>239.732</v>
      </c>
      <c r="G236" s="20">
        <v>1686.68</v>
      </c>
      <c r="H236" s="20">
        <v>-2.1723599999999998</v>
      </c>
      <c r="I236" s="20">
        <f t="shared" si="12"/>
        <v>25869698.407195032</v>
      </c>
      <c r="J236" s="4" t="s">
        <v>288</v>
      </c>
      <c r="K236" s="7">
        <f t="shared" si="13"/>
        <v>25869698.407195032</v>
      </c>
      <c r="L236" s="7" t="str">
        <f t="shared" si="14"/>
        <v>yes</v>
      </c>
      <c r="M236" s="7" t="str">
        <f t="shared" si="15"/>
        <v>yes</v>
      </c>
      <c r="N236" s="4">
        <v>-111.6287075</v>
      </c>
      <c r="O236" s="4">
        <v>45.572742499999997</v>
      </c>
      <c r="P236" s="4">
        <v>1687.35169286</v>
      </c>
      <c r="Q236" s="4">
        <v>5.0351448059099999</v>
      </c>
      <c r="R236" s="4">
        <v>22.370422363300001</v>
      </c>
      <c r="S236" s="4" t="s">
        <v>12</v>
      </c>
      <c r="T236" s="4" t="s">
        <v>262</v>
      </c>
      <c r="U236" s="15">
        <v>20</v>
      </c>
      <c r="V236" s="15">
        <v>42.1</v>
      </c>
      <c r="W236" s="15">
        <v>37.9</v>
      </c>
      <c r="X236" s="1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 s="3">
        <v>1</v>
      </c>
      <c r="AE236" s="4">
        <v>1</v>
      </c>
      <c r="AF236" s="4">
        <v>1</v>
      </c>
      <c r="AG236" s="4">
        <v>0</v>
      </c>
      <c r="AH236" s="4">
        <v>0</v>
      </c>
      <c r="AI236" s="4">
        <v>1</v>
      </c>
      <c r="AJ236" s="4">
        <v>0</v>
      </c>
      <c r="AK236" s="4">
        <v>0</v>
      </c>
      <c r="AL236" s="4">
        <v>0</v>
      </c>
      <c r="AM236" s="4">
        <v>0</v>
      </c>
      <c r="AN236" s="16">
        <v>5</v>
      </c>
      <c r="AO236">
        <v>10</v>
      </c>
      <c r="AP236">
        <v>0</v>
      </c>
      <c r="AQ236">
        <v>0</v>
      </c>
      <c r="AR236">
        <v>10</v>
      </c>
      <c r="AS236">
        <v>0</v>
      </c>
      <c r="AT236">
        <v>0</v>
      </c>
      <c r="AU236">
        <v>0</v>
      </c>
      <c r="AV236">
        <v>0</v>
      </c>
      <c r="AW236" s="17">
        <v>80</v>
      </c>
      <c r="AX236">
        <v>0</v>
      </c>
      <c r="AY236">
        <v>1</v>
      </c>
      <c r="AZ236">
        <v>5</v>
      </c>
      <c r="BA236">
        <v>2</v>
      </c>
      <c r="BB236">
        <v>15</v>
      </c>
      <c r="BC236">
        <v>0</v>
      </c>
      <c r="BD236">
        <v>0</v>
      </c>
    </row>
    <row r="237" spans="1:56" ht="15.75" x14ac:dyDescent="0.25">
      <c r="A237" t="s">
        <v>289</v>
      </c>
      <c r="B237" s="20">
        <v>-111.62858</v>
      </c>
      <c r="C237" s="20">
        <v>45.572719999999997</v>
      </c>
      <c r="D237" s="20">
        <v>-5533770000</v>
      </c>
      <c r="E237" s="20">
        <v>5.2095599999999997</v>
      </c>
      <c r="F237" s="20">
        <v>316.83300000000003</v>
      </c>
      <c r="G237" s="20">
        <v>1686.85</v>
      </c>
      <c r="H237" s="20">
        <v>-2.1723599999999998</v>
      </c>
      <c r="I237" s="20">
        <f t="shared" si="12"/>
        <v>25869613.750406928</v>
      </c>
      <c r="J237" s="4" t="s">
        <v>289</v>
      </c>
      <c r="K237" s="7">
        <f t="shared" si="13"/>
        <v>25869613.750406928</v>
      </c>
      <c r="L237" s="7" t="str">
        <f t="shared" si="14"/>
        <v>yes</v>
      </c>
      <c r="M237" s="7" t="str">
        <f t="shared" si="15"/>
        <v>yes</v>
      </c>
      <c r="N237" s="4">
        <v>-111.62858</v>
      </c>
      <c r="O237" s="4">
        <v>45.572719999999997</v>
      </c>
      <c r="P237" s="4">
        <v>1687.5231751900001</v>
      </c>
      <c r="Q237" s="4">
        <v>6.5577044487</v>
      </c>
      <c r="R237" s="4">
        <v>352.14590454099999</v>
      </c>
      <c r="S237" s="4" t="s">
        <v>12</v>
      </c>
      <c r="T237" s="4" t="s">
        <v>262</v>
      </c>
      <c r="U237" s="15">
        <v>20</v>
      </c>
      <c r="V237" s="15">
        <v>42.1</v>
      </c>
      <c r="W237" s="15">
        <v>37.9</v>
      </c>
      <c r="X237" s="16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 s="3">
        <v>1</v>
      </c>
      <c r="AE237" s="4">
        <v>1</v>
      </c>
      <c r="AF237" s="4">
        <v>1</v>
      </c>
      <c r="AG237" s="4">
        <v>1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1</v>
      </c>
      <c r="AN237" s="16">
        <v>5</v>
      </c>
      <c r="AO237">
        <v>20</v>
      </c>
      <c r="AP237">
        <v>5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10</v>
      </c>
      <c r="AW237" s="17">
        <v>25</v>
      </c>
      <c r="AX237">
        <v>10</v>
      </c>
      <c r="AY237">
        <v>2</v>
      </c>
      <c r="AZ237">
        <v>5</v>
      </c>
      <c r="BA237">
        <v>2</v>
      </c>
      <c r="BB237">
        <v>10</v>
      </c>
      <c r="BC237">
        <v>0</v>
      </c>
      <c r="BD237">
        <v>0</v>
      </c>
    </row>
    <row r="238" spans="1:56" ht="15.75" x14ac:dyDescent="0.25">
      <c r="A238" t="s">
        <v>290</v>
      </c>
      <c r="B238" s="20">
        <v>-111.628456</v>
      </c>
      <c r="C238" s="20">
        <v>45.572705999999997</v>
      </c>
      <c r="D238" s="20">
        <v>-862711000</v>
      </c>
      <c r="E238" s="20">
        <v>5.9601100000000002</v>
      </c>
      <c r="F238" s="20">
        <v>205.14500000000001</v>
      </c>
      <c r="G238" s="20">
        <v>1687.89</v>
      </c>
      <c r="H238" s="20">
        <v>0.75866699999999998</v>
      </c>
      <c r="I238" s="20">
        <f t="shared" si="12"/>
        <v>25869540.368380517</v>
      </c>
      <c r="J238" s="4" t="s">
        <v>290</v>
      </c>
      <c r="K238" s="7">
        <f t="shared" si="13"/>
        <v>25869540.368380517</v>
      </c>
      <c r="L238" s="7" t="str">
        <f t="shared" si="14"/>
        <v>yes</v>
      </c>
      <c r="M238" s="7" t="str">
        <f t="shared" si="15"/>
        <v>yes</v>
      </c>
      <c r="N238" s="4">
        <v>-111.628456</v>
      </c>
      <c r="O238" s="4">
        <v>45.572705999999997</v>
      </c>
      <c r="P238" s="4">
        <v>1687.7267344100001</v>
      </c>
      <c r="Q238" s="4">
        <v>6.5577044487</v>
      </c>
      <c r="R238" s="4">
        <v>352.14590454099999</v>
      </c>
      <c r="S238" s="4" t="s">
        <v>12</v>
      </c>
      <c r="T238" s="4" t="s">
        <v>262</v>
      </c>
      <c r="U238" s="15">
        <v>20</v>
      </c>
      <c r="V238" s="15">
        <v>42.1</v>
      </c>
      <c r="W238" s="15">
        <v>37.9</v>
      </c>
      <c r="X238" s="16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 s="3">
        <v>1</v>
      </c>
      <c r="AE238" s="4">
        <v>1</v>
      </c>
      <c r="AF238" s="4">
        <v>1</v>
      </c>
      <c r="AG238" s="4">
        <v>0</v>
      </c>
      <c r="AH238" s="4">
        <v>0</v>
      </c>
      <c r="AI238" s="4">
        <v>1</v>
      </c>
      <c r="AJ238" s="4">
        <v>0</v>
      </c>
      <c r="AK238" s="4">
        <v>0</v>
      </c>
      <c r="AL238" s="4">
        <v>0</v>
      </c>
      <c r="AM238" s="4">
        <v>0</v>
      </c>
      <c r="AN238" s="16">
        <v>5</v>
      </c>
      <c r="AO238">
        <v>10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 s="17">
        <v>85</v>
      </c>
      <c r="AX238">
        <v>0</v>
      </c>
      <c r="AY238">
        <v>3</v>
      </c>
      <c r="AZ238">
        <v>5</v>
      </c>
      <c r="BA238">
        <v>1</v>
      </c>
      <c r="BB238">
        <v>5</v>
      </c>
      <c r="BC238">
        <v>0</v>
      </c>
      <c r="BD238">
        <v>0</v>
      </c>
    </row>
    <row r="239" spans="1:56" ht="15.75" x14ac:dyDescent="0.25">
      <c r="A239" t="s">
        <v>291</v>
      </c>
      <c r="B239" s="20">
        <v>-111.628332</v>
      </c>
      <c r="C239" s="20">
        <v>45.572692000000004</v>
      </c>
      <c r="D239" s="20">
        <v>3570280000</v>
      </c>
      <c r="E239" s="20">
        <v>6.6761900000000001</v>
      </c>
      <c r="F239" s="20">
        <v>109.95399999999999</v>
      </c>
      <c r="G239" s="20">
        <v>1688.92</v>
      </c>
      <c r="H239" s="20">
        <v>0.75866699999999998</v>
      </c>
      <c r="I239" s="20">
        <f t="shared" si="12"/>
        <v>25869466.986493509</v>
      </c>
      <c r="J239" s="4" t="s">
        <v>291</v>
      </c>
      <c r="K239" s="7">
        <f t="shared" si="13"/>
        <v>25869466.986493509</v>
      </c>
      <c r="L239" s="7" t="str">
        <f t="shared" si="14"/>
        <v>yes</v>
      </c>
      <c r="M239" s="7" t="str">
        <f t="shared" si="15"/>
        <v>yes</v>
      </c>
      <c r="N239" s="4">
        <v>-111.628332</v>
      </c>
      <c r="O239" s="4">
        <v>45.572692000000004</v>
      </c>
      <c r="P239" s="4">
        <v>1688.0365330499999</v>
      </c>
      <c r="Q239" s="4">
        <v>8.7187585830700005</v>
      </c>
      <c r="R239" s="4">
        <v>11.0712137222</v>
      </c>
      <c r="S239" s="4" t="s">
        <v>12</v>
      </c>
      <c r="T239" s="4" t="s">
        <v>262</v>
      </c>
      <c r="U239" s="15">
        <v>20</v>
      </c>
      <c r="V239" s="15">
        <v>42.1</v>
      </c>
      <c r="W239" s="15">
        <v>37.9</v>
      </c>
      <c r="X239" s="16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 s="3">
        <v>1</v>
      </c>
      <c r="AE239" s="4">
        <v>1</v>
      </c>
      <c r="AF239" s="4">
        <v>1</v>
      </c>
      <c r="AG239" s="4">
        <v>0</v>
      </c>
      <c r="AH239" s="4">
        <v>0</v>
      </c>
      <c r="AI239" s="4">
        <v>1</v>
      </c>
      <c r="AJ239" s="4">
        <v>0</v>
      </c>
      <c r="AK239" s="4">
        <v>0</v>
      </c>
      <c r="AL239" s="4">
        <v>0</v>
      </c>
      <c r="AM239" s="4">
        <v>0</v>
      </c>
      <c r="AN239" s="16">
        <v>15</v>
      </c>
      <c r="AO239">
        <v>20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 s="17">
        <v>15</v>
      </c>
      <c r="AX239">
        <v>2</v>
      </c>
      <c r="AY239">
        <v>4</v>
      </c>
      <c r="AZ239">
        <v>15</v>
      </c>
      <c r="BA239">
        <v>1</v>
      </c>
      <c r="BB239">
        <v>5</v>
      </c>
      <c r="BC239">
        <v>0</v>
      </c>
      <c r="BD239">
        <v>0</v>
      </c>
    </row>
    <row r="240" spans="1:56" ht="15.75" x14ac:dyDescent="0.25">
      <c r="A240" t="s">
        <v>292</v>
      </c>
      <c r="B240" s="20">
        <v>-111.628208</v>
      </c>
      <c r="C240" s="20">
        <v>45.572678000000003</v>
      </c>
      <c r="D240" s="20">
        <v>2197770000</v>
      </c>
      <c r="E240" s="20">
        <v>8.1693899999999999</v>
      </c>
      <c r="F240" s="20">
        <v>80.088399999999993</v>
      </c>
      <c r="G240" s="20">
        <v>1688.5</v>
      </c>
      <c r="H240" s="20">
        <v>0.75866699999999998</v>
      </c>
      <c r="I240" s="20">
        <f t="shared" si="12"/>
        <v>25869393.604745891</v>
      </c>
      <c r="J240" s="4" t="s">
        <v>292</v>
      </c>
      <c r="K240" s="7">
        <f t="shared" si="13"/>
        <v>25869393.604745891</v>
      </c>
      <c r="L240" s="7" t="str">
        <f t="shared" si="14"/>
        <v>yes</v>
      </c>
      <c r="M240" s="7" t="str">
        <f t="shared" si="15"/>
        <v>yes</v>
      </c>
      <c r="N240" s="4">
        <v>-111.628208</v>
      </c>
      <c r="O240" s="4">
        <v>45.572678000000003</v>
      </c>
      <c r="P240" s="4">
        <v>1688.3957840600001</v>
      </c>
      <c r="Q240" s="4">
        <v>8.7187585830700005</v>
      </c>
      <c r="R240" s="4">
        <v>11.0712137222</v>
      </c>
      <c r="S240" s="4" t="s">
        <v>12</v>
      </c>
      <c r="T240" s="4" t="s">
        <v>262</v>
      </c>
      <c r="U240" s="15">
        <v>20</v>
      </c>
      <c r="V240" s="15">
        <v>42.1</v>
      </c>
      <c r="W240" s="15">
        <v>37.9</v>
      </c>
      <c r="X240" s="16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 s="3">
        <v>0</v>
      </c>
      <c r="AE240" s="4">
        <v>1</v>
      </c>
      <c r="AF240" s="4">
        <v>1</v>
      </c>
      <c r="AG240" s="4">
        <v>0</v>
      </c>
      <c r="AH240" s="4">
        <v>0</v>
      </c>
      <c r="AI240" s="4">
        <v>1</v>
      </c>
      <c r="AJ240" s="4">
        <v>0</v>
      </c>
      <c r="AK240" s="4">
        <v>0</v>
      </c>
      <c r="AL240" s="4">
        <v>0</v>
      </c>
      <c r="AM240" s="4">
        <v>0</v>
      </c>
      <c r="AN240" s="16">
        <v>15</v>
      </c>
      <c r="AO240">
        <v>25</v>
      </c>
      <c r="AP240">
        <v>0</v>
      </c>
      <c r="AQ240">
        <v>0</v>
      </c>
      <c r="AR240">
        <v>5</v>
      </c>
      <c r="AS240">
        <v>0</v>
      </c>
      <c r="AT240">
        <v>0</v>
      </c>
      <c r="AU240">
        <v>0</v>
      </c>
      <c r="AV240">
        <v>0</v>
      </c>
      <c r="AW240" s="18">
        <v>0</v>
      </c>
      <c r="AX240">
        <v>5</v>
      </c>
      <c r="AY240">
        <v>5</v>
      </c>
      <c r="AZ240">
        <v>20</v>
      </c>
      <c r="BA240">
        <v>1</v>
      </c>
      <c r="BB240">
        <v>5</v>
      </c>
      <c r="BC240">
        <v>0</v>
      </c>
      <c r="BD240">
        <v>0</v>
      </c>
    </row>
    <row r="241" spans="1:56" ht="15.75" x14ac:dyDescent="0.25">
      <c r="A241" t="s">
        <v>293</v>
      </c>
      <c r="B241" s="20">
        <v>-111.628084</v>
      </c>
      <c r="C241" s="20">
        <v>45.572664000000003</v>
      </c>
      <c r="D241" s="20">
        <v>1000220000</v>
      </c>
      <c r="E241" s="20">
        <v>9.5800900000000002</v>
      </c>
      <c r="F241" s="20">
        <v>33.563200000000002</v>
      </c>
      <c r="G241" s="20">
        <v>1688.17</v>
      </c>
      <c r="H241" s="20">
        <v>-0.48278799999999999</v>
      </c>
      <c r="I241" s="20">
        <f t="shared" si="12"/>
        <v>25869320.223137677</v>
      </c>
      <c r="J241" s="4" t="s">
        <v>293</v>
      </c>
      <c r="K241" s="7">
        <f t="shared" si="13"/>
        <v>25869320.223137677</v>
      </c>
      <c r="L241" s="7" t="str">
        <f t="shared" si="14"/>
        <v>yes</v>
      </c>
      <c r="M241" s="7" t="str">
        <f t="shared" si="15"/>
        <v>yes</v>
      </c>
      <c r="N241" s="4">
        <v>-111.628084</v>
      </c>
      <c r="O241" s="4">
        <v>45.572664000000003</v>
      </c>
      <c r="P241" s="4">
        <v>1687.95351514</v>
      </c>
      <c r="Q241" s="4">
        <v>8.7187585830700005</v>
      </c>
      <c r="R241" s="4">
        <v>11.0712137222</v>
      </c>
      <c r="S241" s="4" t="s">
        <v>12</v>
      </c>
      <c r="T241" s="4" t="s">
        <v>262</v>
      </c>
      <c r="U241" s="15">
        <v>20</v>
      </c>
      <c r="V241" s="15">
        <v>42.1</v>
      </c>
      <c r="W241" s="15">
        <v>37.9</v>
      </c>
      <c r="X241" s="16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 s="3">
        <v>0</v>
      </c>
      <c r="AE241" s="4">
        <v>1</v>
      </c>
      <c r="AF241" s="4">
        <v>1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1</v>
      </c>
      <c r="AN241" s="16">
        <v>10</v>
      </c>
      <c r="AO241">
        <v>10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30</v>
      </c>
      <c r="AW241" s="18">
        <v>0</v>
      </c>
      <c r="AX241">
        <v>0</v>
      </c>
      <c r="AY241">
        <v>6</v>
      </c>
      <c r="AZ241">
        <v>20</v>
      </c>
      <c r="BA241">
        <v>1</v>
      </c>
      <c r="BB241">
        <v>10</v>
      </c>
      <c r="BC241">
        <v>0</v>
      </c>
      <c r="BD241">
        <v>0</v>
      </c>
    </row>
    <row r="242" spans="1:56" ht="15.75" x14ac:dyDescent="0.25">
      <c r="A242" t="s">
        <v>294</v>
      </c>
      <c r="B242" s="20">
        <v>-111.62796</v>
      </c>
      <c r="C242" s="20">
        <v>45.572650000000003</v>
      </c>
      <c r="D242" s="20">
        <v>-2153430000</v>
      </c>
      <c r="E242" s="20">
        <v>10.543100000000001</v>
      </c>
      <c r="F242" s="20">
        <v>15.1389</v>
      </c>
      <c r="G242" s="20">
        <v>1687.4</v>
      </c>
      <c r="H242" s="20">
        <v>-0.48278799999999999</v>
      </c>
      <c r="I242" s="20">
        <f t="shared" si="12"/>
        <v>25869246.841668844</v>
      </c>
      <c r="J242" s="4" t="s">
        <v>294</v>
      </c>
      <c r="K242" s="7">
        <f t="shared" si="13"/>
        <v>25869246.841668844</v>
      </c>
      <c r="L242" s="7" t="str">
        <f t="shared" si="14"/>
        <v>yes</v>
      </c>
      <c r="M242" s="7" t="str">
        <f t="shared" si="15"/>
        <v>yes</v>
      </c>
      <c r="N242" s="4">
        <v>-111.62796</v>
      </c>
      <c r="O242" s="4">
        <v>45.572650000000003</v>
      </c>
      <c r="P242" s="4">
        <v>1687.36428817</v>
      </c>
      <c r="Q242" s="4">
        <v>11.140240669300001</v>
      </c>
      <c r="R242" s="4">
        <v>8.7886877059900002</v>
      </c>
      <c r="S242" s="4" t="s">
        <v>12</v>
      </c>
      <c r="T242" s="4" t="s">
        <v>262</v>
      </c>
      <c r="U242" s="15">
        <v>20</v>
      </c>
      <c r="V242" s="15">
        <v>42.1</v>
      </c>
      <c r="W242" s="15">
        <v>37.9</v>
      </c>
      <c r="X242" s="16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 s="3">
        <v>0</v>
      </c>
      <c r="AE242" s="4">
        <v>1</v>
      </c>
      <c r="AF242" s="4">
        <v>1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16">
        <v>10</v>
      </c>
      <c r="AO242">
        <v>5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30</v>
      </c>
      <c r="AW242" s="18">
        <v>0</v>
      </c>
      <c r="AX242">
        <v>0</v>
      </c>
      <c r="AY242">
        <v>4</v>
      </c>
      <c r="AZ242">
        <v>25</v>
      </c>
      <c r="BA242">
        <v>1</v>
      </c>
      <c r="BB242">
        <v>15</v>
      </c>
      <c r="BC242">
        <v>0</v>
      </c>
      <c r="BD242">
        <v>0</v>
      </c>
    </row>
    <row r="243" spans="1:56" ht="15.75" x14ac:dyDescent="0.25">
      <c r="A243" t="s">
        <v>295</v>
      </c>
      <c r="B243" s="20">
        <v>-111.628412416</v>
      </c>
      <c r="C243" s="20">
        <v>45.572286253999998</v>
      </c>
      <c r="D243" s="20">
        <v>1477090000</v>
      </c>
      <c r="E243" s="20">
        <v>8.9194899999999997</v>
      </c>
      <c r="F243" s="20">
        <v>348.63400000000001</v>
      </c>
      <c r="G243" s="20">
        <v>1694.72</v>
      </c>
      <c r="H243" s="20">
        <v>1</v>
      </c>
      <c r="I243" s="20">
        <f t="shared" si="12"/>
        <v>25869043.531176422</v>
      </c>
      <c r="J243" s="4" t="s">
        <v>295</v>
      </c>
      <c r="K243" s="7">
        <f t="shared" si="13"/>
        <v>25869043.531176422</v>
      </c>
      <c r="L243" s="7" t="str">
        <f t="shared" si="14"/>
        <v>yes</v>
      </c>
      <c r="M243" s="7" t="str">
        <f t="shared" si="15"/>
        <v>yes</v>
      </c>
      <c r="N243" s="4">
        <v>-111.628412416</v>
      </c>
      <c r="O243" s="4">
        <v>45.572286253999998</v>
      </c>
      <c r="P243" s="4">
        <v>1694.5211910800001</v>
      </c>
      <c r="Q243" s="4">
        <v>8.8708810806299994</v>
      </c>
      <c r="R243" s="4">
        <v>345.29406738300003</v>
      </c>
      <c r="S243" s="4" t="s">
        <v>12</v>
      </c>
      <c r="T243" s="4" t="s">
        <v>262</v>
      </c>
      <c r="U243" s="15">
        <v>20</v>
      </c>
      <c r="V243" s="15">
        <v>42.1</v>
      </c>
      <c r="W243" s="15">
        <v>37.9</v>
      </c>
      <c r="X243" s="16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 s="3">
        <v>1</v>
      </c>
      <c r="AE243" s="4">
        <v>1</v>
      </c>
      <c r="AF243" s="4">
        <v>1</v>
      </c>
      <c r="AG243" s="4">
        <v>0</v>
      </c>
      <c r="AH243" s="4">
        <v>0</v>
      </c>
      <c r="AI243" s="4">
        <v>0</v>
      </c>
      <c r="AJ243" s="4">
        <v>1</v>
      </c>
      <c r="AK243" s="4">
        <v>0</v>
      </c>
      <c r="AL243" s="4">
        <v>0</v>
      </c>
      <c r="AM243" s="4">
        <v>1</v>
      </c>
      <c r="AN243" s="16">
        <v>10</v>
      </c>
      <c r="AO243">
        <v>15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1</v>
      </c>
      <c r="AW243" s="17">
        <v>25</v>
      </c>
      <c r="AX243">
        <v>5</v>
      </c>
      <c r="AY243">
        <v>7</v>
      </c>
      <c r="AZ243">
        <v>25</v>
      </c>
      <c r="BA243">
        <v>2</v>
      </c>
      <c r="BB243">
        <v>20</v>
      </c>
      <c r="BC243">
        <v>0</v>
      </c>
      <c r="BD243">
        <v>0</v>
      </c>
    </row>
    <row r="244" spans="1:56" ht="15.75" x14ac:dyDescent="0.25">
      <c r="A244" t="s">
        <v>296</v>
      </c>
      <c r="B244" s="20">
        <v>-111.62844593299999</v>
      </c>
      <c r="C244" s="20">
        <v>45.572373003000003</v>
      </c>
      <c r="D244" s="20">
        <v>-29703200</v>
      </c>
      <c r="E244" s="20">
        <v>8.6808200000000006</v>
      </c>
      <c r="F244" s="20">
        <v>348.76799999999997</v>
      </c>
      <c r="G244" s="20">
        <v>1692.85</v>
      </c>
      <c r="H244" s="20">
        <v>-0.103394</v>
      </c>
      <c r="I244" s="20">
        <f t="shared" si="12"/>
        <v>25869157.574267071</v>
      </c>
      <c r="J244" s="4" t="s">
        <v>296</v>
      </c>
      <c r="K244" s="7">
        <f t="shared" si="13"/>
        <v>25869157.574267071</v>
      </c>
      <c r="L244" s="7" t="str">
        <f t="shared" si="14"/>
        <v>yes</v>
      </c>
      <c r="M244" s="7" t="str">
        <f t="shared" si="15"/>
        <v>yes</v>
      </c>
      <c r="N244" s="4">
        <v>-111.62844593299999</v>
      </c>
      <c r="O244" s="4">
        <v>45.572373003000003</v>
      </c>
      <c r="P244" s="4">
        <v>1692.7808232</v>
      </c>
      <c r="Q244" s="4">
        <v>8.8708810806299994</v>
      </c>
      <c r="R244" s="4">
        <v>345.29406738300003</v>
      </c>
      <c r="S244" s="4" t="s">
        <v>12</v>
      </c>
      <c r="T244" s="4" t="s">
        <v>262</v>
      </c>
      <c r="U244" s="15">
        <v>20</v>
      </c>
      <c r="V244" s="15">
        <v>42.1</v>
      </c>
      <c r="W244" s="15">
        <v>37.9</v>
      </c>
      <c r="X244" s="16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 s="3">
        <v>1</v>
      </c>
      <c r="AE244" s="4">
        <v>1</v>
      </c>
      <c r="AF244" s="4">
        <v>1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16">
        <v>10</v>
      </c>
      <c r="AO244">
        <v>20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5</v>
      </c>
      <c r="AW244" s="17">
        <v>35</v>
      </c>
      <c r="AX244">
        <v>0</v>
      </c>
      <c r="AY244">
        <v>3</v>
      </c>
      <c r="AZ244">
        <v>10</v>
      </c>
      <c r="BA244">
        <v>1</v>
      </c>
      <c r="BB244">
        <v>15</v>
      </c>
      <c r="BC244">
        <v>0</v>
      </c>
      <c r="BD244">
        <v>0</v>
      </c>
    </row>
    <row r="245" spans="1:56" ht="15.75" x14ac:dyDescent="0.25">
      <c r="A245" t="s">
        <v>297</v>
      </c>
      <c r="B245" s="20">
        <v>-111.62847945</v>
      </c>
      <c r="C245" s="20">
        <v>45.572459752</v>
      </c>
      <c r="D245" s="20">
        <v>-2806240000</v>
      </c>
      <c r="E245" s="20">
        <v>8.4183400000000006</v>
      </c>
      <c r="F245" s="20">
        <v>348.964</v>
      </c>
      <c r="G245" s="20">
        <v>1690.82</v>
      </c>
      <c r="H245" s="20">
        <v>-2.24133</v>
      </c>
      <c r="I245" s="20">
        <f t="shared" si="12"/>
        <v>25869271.617668252</v>
      </c>
      <c r="J245" s="4" t="s">
        <v>297</v>
      </c>
      <c r="K245" s="7">
        <f t="shared" si="13"/>
        <v>25869271.617668252</v>
      </c>
      <c r="L245" s="7" t="str">
        <f t="shared" si="14"/>
        <v>yes</v>
      </c>
      <c r="M245" s="7" t="str">
        <f t="shared" si="15"/>
        <v>yes</v>
      </c>
      <c r="N245" s="4">
        <v>-111.62847945</v>
      </c>
      <c r="O245" s="4">
        <v>45.572459752</v>
      </c>
      <c r="P245" s="4">
        <v>1691.2244949999999</v>
      </c>
      <c r="Q245" s="4">
        <v>8.8708810806299994</v>
      </c>
      <c r="R245" s="4">
        <v>345.29406738300003</v>
      </c>
      <c r="S245" s="4" t="s">
        <v>12</v>
      </c>
      <c r="T245" s="4" t="s">
        <v>262</v>
      </c>
      <c r="U245" s="15">
        <v>20</v>
      </c>
      <c r="V245" s="15">
        <v>42.1</v>
      </c>
      <c r="W245" s="15">
        <v>37.9</v>
      </c>
      <c r="X245" s="16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 s="3">
        <v>0</v>
      </c>
      <c r="AE245" s="4">
        <v>1</v>
      </c>
      <c r="AF245" s="4">
        <v>1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16">
        <v>5</v>
      </c>
      <c r="AO245">
        <v>10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s="18">
        <v>0</v>
      </c>
      <c r="AX245">
        <v>0</v>
      </c>
      <c r="AY245">
        <v>4</v>
      </c>
      <c r="AZ245">
        <v>15</v>
      </c>
      <c r="BA245">
        <v>2</v>
      </c>
      <c r="BB245">
        <v>45</v>
      </c>
      <c r="BC245">
        <v>0</v>
      </c>
      <c r="BD245">
        <v>0</v>
      </c>
    </row>
    <row r="246" spans="1:56" ht="15.75" x14ac:dyDescent="0.25">
      <c r="A246" t="s">
        <v>298</v>
      </c>
      <c r="B246" s="20">
        <v>-111.628512966</v>
      </c>
      <c r="C246" s="20">
        <v>45.572546502000002</v>
      </c>
      <c r="D246" s="20">
        <v>-4581640000</v>
      </c>
      <c r="E246" s="20">
        <v>7.6768400000000003</v>
      </c>
      <c r="F246" s="20">
        <v>328.09300000000002</v>
      </c>
      <c r="G246" s="20">
        <v>1689.2</v>
      </c>
      <c r="H246" s="20">
        <v>-2.24133</v>
      </c>
      <c r="I246" s="20">
        <f t="shared" si="12"/>
        <v>25869385.662051909</v>
      </c>
      <c r="J246" s="4" t="s">
        <v>298</v>
      </c>
      <c r="K246" s="7">
        <f t="shared" si="13"/>
        <v>25869385.662051909</v>
      </c>
      <c r="L246" s="7" t="str">
        <f t="shared" si="14"/>
        <v>yes</v>
      </c>
      <c r="M246" s="7" t="str">
        <f t="shared" si="15"/>
        <v>yes</v>
      </c>
      <c r="N246" s="4">
        <v>-111.628512966</v>
      </c>
      <c r="O246" s="4">
        <v>45.572546502000002</v>
      </c>
      <c r="P246" s="4">
        <v>1689.70619167</v>
      </c>
      <c r="Q246" s="4">
        <v>6.5577044487</v>
      </c>
      <c r="R246" s="4">
        <v>352.14590454099999</v>
      </c>
      <c r="S246" s="4" t="s">
        <v>12</v>
      </c>
      <c r="T246" s="4" t="s">
        <v>262</v>
      </c>
      <c r="U246" s="15">
        <v>20</v>
      </c>
      <c r="V246" s="15">
        <v>42.1</v>
      </c>
      <c r="W246" s="15">
        <v>37.9</v>
      </c>
      <c r="X246" s="1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 s="3">
        <v>1</v>
      </c>
      <c r="AE246" s="4">
        <v>1</v>
      </c>
      <c r="AF246" s="4">
        <v>1</v>
      </c>
      <c r="AG246" s="4">
        <v>0</v>
      </c>
      <c r="AH246" s="4">
        <v>0</v>
      </c>
      <c r="AI246" s="4">
        <v>0</v>
      </c>
      <c r="AJ246" s="4">
        <v>1</v>
      </c>
      <c r="AK246" s="4">
        <v>0</v>
      </c>
      <c r="AL246" s="4">
        <v>0</v>
      </c>
      <c r="AM246" s="4">
        <v>1</v>
      </c>
      <c r="AN246" s="16">
        <v>10</v>
      </c>
      <c r="AO246">
        <v>20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5</v>
      </c>
      <c r="AW246" s="17">
        <v>40</v>
      </c>
      <c r="AX246">
        <v>5</v>
      </c>
      <c r="AY246">
        <v>4</v>
      </c>
      <c r="AZ246">
        <v>15</v>
      </c>
      <c r="BA246">
        <v>2</v>
      </c>
      <c r="BB246">
        <v>0</v>
      </c>
      <c r="BC246">
        <v>0</v>
      </c>
      <c r="BD246">
        <v>0</v>
      </c>
    </row>
    <row r="247" spans="1:56" ht="15.75" x14ac:dyDescent="0.25">
      <c r="A247" t="s">
        <v>299</v>
      </c>
      <c r="B247" s="20">
        <v>-111.62854648299999</v>
      </c>
      <c r="C247" s="20">
        <v>45.572633250999999</v>
      </c>
      <c r="D247" s="20">
        <v>-4911200000</v>
      </c>
      <c r="E247" s="20">
        <v>6.47973</v>
      </c>
      <c r="F247" s="20">
        <v>309.24700000000001</v>
      </c>
      <c r="G247" s="20">
        <v>1688.03</v>
      </c>
      <c r="H247" s="20">
        <v>-2.24133</v>
      </c>
      <c r="I247" s="20">
        <f t="shared" si="12"/>
        <v>25869499.706074152</v>
      </c>
      <c r="J247" s="4" t="s">
        <v>299</v>
      </c>
      <c r="K247" s="7">
        <f t="shared" si="13"/>
        <v>25869499.706074152</v>
      </c>
      <c r="L247" s="7" t="str">
        <f t="shared" si="14"/>
        <v>yes</v>
      </c>
      <c r="M247" s="7" t="str">
        <f t="shared" si="15"/>
        <v>yes</v>
      </c>
      <c r="N247" s="4">
        <v>-111.62854648299999</v>
      </c>
      <c r="O247" s="4">
        <v>45.572633250999999</v>
      </c>
      <c r="P247" s="4">
        <v>1688.30753863</v>
      </c>
      <c r="Q247" s="4">
        <v>6.5577044487</v>
      </c>
      <c r="R247" s="4">
        <v>352.14590454099999</v>
      </c>
      <c r="S247" s="4" t="s">
        <v>12</v>
      </c>
      <c r="T247" s="4" t="s">
        <v>262</v>
      </c>
      <c r="U247" s="15">
        <v>20</v>
      </c>
      <c r="V247" s="15">
        <v>42.1</v>
      </c>
      <c r="W247" s="15">
        <v>37.9</v>
      </c>
      <c r="X247" s="16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 s="3">
        <v>1</v>
      </c>
      <c r="AE247" s="4">
        <v>1</v>
      </c>
      <c r="AF247" s="4">
        <v>1</v>
      </c>
      <c r="AG247" s="4">
        <v>0</v>
      </c>
      <c r="AH247" s="4">
        <v>0</v>
      </c>
      <c r="AI247" s="4">
        <v>0</v>
      </c>
      <c r="AJ247" s="4">
        <v>1</v>
      </c>
      <c r="AK247" s="4">
        <v>0</v>
      </c>
      <c r="AL247" s="4">
        <v>0</v>
      </c>
      <c r="AM247" s="4">
        <v>0</v>
      </c>
      <c r="AN247" s="16">
        <v>15</v>
      </c>
      <c r="AO247">
        <v>25</v>
      </c>
      <c r="AP247">
        <v>0</v>
      </c>
      <c r="AQ247">
        <v>0</v>
      </c>
      <c r="AR247">
        <v>0</v>
      </c>
      <c r="AS247">
        <v>5</v>
      </c>
      <c r="AT247">
        <v>0</v>
      </c>
      <c r="AU247">
        <v>0</v>
      </c>
      <c r="AV247">
        <v>0</v>
      </c>
      <c r="AW247" s="17">
        <v>25</v>
      </c>
      <c r="AX247">
        <v>0</v>
      </c>
      <c r="AY247">
        <v>4</v>
      </c>
      <c r="AZ247">
        <v>15</v>
      </c>
      <c r="BA247">
        <v>1</v>
      </c>
      <c r="BB247">
        <v>10</v>
      </c>
      <c r="BC247">
        <v>0</v>
      </c>
      <c r="BD247">
        <v>0</v>
      </c>
    </row>
    <row r="248" spans="1:56" ht="15.75" x14ac:dyDescent="0.25">
      <c r="A248" t="s">
        <v>300</v>
      </c>
      <c r="B248" s="20">
        <v>-111.628614</v>
      </c>
      <c r="C248" s="20">
        <v>45.572808000000002</v>
      </c>
      <c r="D248" s="20">
        <v>-5465730000</v>
      </c>
      <c r="E248" s="20">
        <v>4.2177499999999997</v>
      </c>
      <c r="F248" s="20">
        <v>306.87599999999998</v>
      </c>
      <c r="G248" s="20">
        <v>1685.9</v>
      </c>
      <c r="H248" s="20">
        <v>-2.1723599999999998</v>
      </c>
      <c r="I248" s="20">
        <f t="shared" si="12"/>
        <v>25869729.439520363</v>
      </c>
      <c r="J248" s="4" t="s">
        <v>300</v>
      </c>
      <c r="K248" s="7">
        <f t="shared" si="13"/>
        <v>25869729.439520363</v>
      </c>
      <c r="L248" s="7" t="str">
        <f t="shared" si="14"/>
        <v>yes</v>
      </c>
      <c r="M248" s="7" t="str">
        <f t="shared" si="15"/>
        <v>yes</v>
      </c>
      <c r="N248" s="4">
        <v>-111.628614</v>
      </c>
      <c r="O248" s="4">
        <v>45.572808000000002</v>
      </c>
      <c r="P248" s="4">
        <v>1686.7629305800001</v>
      </c>
      <c r="Q248" s="4">
        <v>4.6325049400299996</v>
      </c>
      <c r="R248" s="4">
        <v>8.5039463043199994</v>
      </c>
      <c r="S248" s="4" t="s">
        <v>12</v>
      </c>
      <c r="T248" s="4" t="s">
        <v>262</v>
      </c>
      <c r="U248" s="15">
        <v>20</v>
      </c>
      <c r="V248" s="15">
        <v>42.1</v>
      </c>
      <c r="W248" s="15">
        <v>37.9</v>
      </c>
      <c r="X248" s="16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 s="3">
        <v>1</v>
      </c>
      <c r="AE248" s="4">
        <v>1</v>
      </c>
      <c r="AF248" s="4">
        <v>1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16">
        <v>15</v>
      </c>
      <c r="AO248">
        <v>15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 s="17">
        <v>45</v>
      </c>
      <c r="AX248">
        <v>5</v>
      </c>
      <c r="AY248">
        <v>2</v>
      </c>
      <c r="AZ248">
        <v>20</v>
      </c>
      <c r="BA248">
        <v>1</v>
      </c>
      <c r="BB248">
        <v>5</v>
      </c>
      <c r="BC248">
        <v>0</v>
      </c>
      <c r="BD248">
        <v>0</v>
      </c>
    </row>
    <row r="249" spans="1:56" ht="15.75" x14ac:dyDescent="0.25">
      <c r="A249" t="s">
        <v>301</v>
      </c>
      <c r="B249" s="20">
        <v>-111.628648</v>
      </c>
      <c r="C249" s="20">
        <v>45.572896</v>
      </c>
      <c r="D249" s="20">
        <v>-2761880000</v>
      </c>
      <c r="E249" s="20">
        <v>4.1095800000000002</v>
      </c>
      <c r="F249" s="20">
        <v>178.74700000000001</v>
      </c>
      <c r="G249" s="20">
        <v>1685.65</v>
      </c>
      <c r="H249" s="20">
        <v>-2.1723599999999998</v>
      </c>
      <c r="I249" s="20">
        <f t="shared" si="12"/>
        <v>25869845.128953345</v>
      </c>
      <c r="J249" s="4" t="s">
        <v>301</v>
      </c>
      <c r="K249" s="7">
        <f t="shared" si="13"/>
        <v>25869845.128953345</v>
      </c>
      <c r="L249" s="7" t="str">
        <f t="shared" si="14"/>
        <v>yes</v>
      </c>
      <c r="M249" s="7" t="str">
        <f t="shared" si="15"/>
        <v>yes</v>
      </c>
      <c r="N249" s="4">
        <v>-111.628648</v>
      </c>
      <c r="O249" s="4">
        <v>45.572896</v>
      </c>
      <c r="P249" s="4">
        <v>1686.0975199500001</v>
      </c>
      <c r="Q249" s="4">
        <v>4.6325049400299996</v>
      </c>
      <c r="R249" s="4">
        <v>8.5039463043199994</v>
      </c>
      <c r="S249" s="4" t="s">
        <v>12</v>
      </c>
      <c r="T249" s="4" t="s">
        <v>262</v>
      </c>
      <c r="U249" s="15">
        <v>20</v>
      </c>
      <c r="V249" s="15">
        <v>42.1</v>
      </c>
      <c r="W249" s="15">
        <v>37.9</v>
      </c>
      <c r="X249" s="16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 s="3">
        <v>1</v>
      </c>
      <c r="AE249" s="4">
        <v>1</v>
      </c>
      <c r="AF249" s="4">
        <v>1</v>
      </c>
      <c r="AG249" s="4">
        <v>1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1</v>
      </c>
      <c r="AN249" s="16">
        <v>5</v>
      </c>
      <c r="AO249">
        <v>25</v>
      </c>
      <c r="AP249">
        <v>5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5</v>
      </c>
      <c r="AW249" s="17">
        <v>35</v>
      </c>
      <c r="AX249">
        <v>5</v>
      </c>
      <c r="AY249">
        <v>6</v>
      </c>
      <c r="AZ249">
        <v>20</v>
      </c>
      <c r="BA249">
        <v>1</v>
      </c>
      <c r="BB249">
        <v>1</v>
      </c>
      <c r="BC249">
        <v>0</v>
      </c>
      <c r="BD249">
        <v>0</v>
      </c>
    </row>
    <row r="250" spans="1:56" ht="15.75" x14ac:dyDescent="0.25">
      <c r="A250" t="s">
        <v>302</v>
      </c>
      <c r="B250" s="20">
        <v>-111.628682</v>
      </c>
      <c r="C250" s="20">
        <v>45.572983999999998</v>
      </c>
      <c r="D250" s="20">
        <v>-962597000</v>
      </c>
      <c r="E250" s="20">
        <v>4.0442299999999998</v>
      </c>
      <c r="F250" s="20">
        <v>77.881399999999999</v>
      </c>
      <c r="G250" s="20">
        <v>1685.32</v>
      </c>
      <c r="H250" s="20">
        <v>-0.75866699999999998</v>
      </c>
      <c r="I250" s="20">
        <f t="shared" si="12"/>
        <v>25869960.818705879</v>
      </c>
      <c r="J250" s="4" t="s">
        <v>302</v>
      </c>
      <c r="K250" s="7">
        <f t="shared" si="13"/>
        <v>25869960.818705879</v>
      </c>
      <c r="L250" s="7" t="str">
        <f t="shared" si="14"/>
        <v>yes</v>
      </c>
      <c r="M250" s="7" t="str">
        <f t="shared" si="15"/>
        <v>yes</v>
      </c>
      <c r="N250" s="4">
        <v>-111.628682</v>
      </c>
      <c r="O250" s="4">
        <v>45.572983999999998</v>
      </c>
      <c r="P250" s="4">
        <v>1685.5524233399999</v>
      </c>
      <c r="Q250" s="4">
        <v>4.6140894889800004</v>
      </c>
      <c r="R250" s="4">
        <v>27.268039703399999</v>
      </c>
      <c r="S250" s="4" t="s">
        <v>12</v>
      </c>
      <c r="T250" s="4" t="s">
        <v>262</v>
      </c>
      <c r="U250" s="15">
        <v>20</v>
      </c>
      <c r="V250" s="15">
        <v>42.1</v>
      </c>
      <c r="W250" s="15">
        <v>37.9</v>
      </c>
      <c r="X250" s="16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 s="3">
        <v>1</v>
      </c>
      <c r="AE250" s="4">
        <v>1</v>
      </c>
      <c r="AF250" s="4">
        <v>1</v>
      </c>
      <c r="AG250" s="4">
        <v>1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1</v>
      </c>
      <c r="AN250" s="16">
        <v>20</v>
      </c>
      <c r="AO250">
        <v>20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</v>
      </c>
      <c r="AW250" s="17">
        <v>30</v>
      </c>
      <c r="AX250">
        <v>0</v>
      </c>
      <c r="AY250">
        <v>3</v>
      </c>
      <c r="AZ250">
        <v>25</v>
      </c>
      <c r="BA250">
        <v>1</v>
      </c>
      <c r="BB250">
        <v>15</v>
      </c>
      <c r="BC250">
        <v>0</v>
      </c>
      <c r="BD250">
        <v>0</v>
      </c>
    </row>
    <row r="251" spans="1:56" ht="15.75" x14ac:dyDescent="0.25">
      <c r="A251" t="s">
        <v>303</v>
      </c>
      <c r="B251" s="20">
        <v>-111.628716</v>
      </c>
      <c r="C251" s="20">
        <v>45.573072000000003</v>
      </c>
      <c r="D251" s="20">
        <v>-716049000</v>
      </c>
      <c r="E251" s="20">
        <v>3.98224</v>
      </c>
      <c r="F251" s="20">
        <v>19.356400000000001</v>
      </c>
      <c r="G251" s="20">
        <v>1684.87</v>
      </c>
      <c r="H251" s="20">
        <v>-0.75866699999999998</v>
      </c>
      <c r="I251" s="20">
        <f t="shared" si="12"/>
        <v>25870076.508777969</v>
      </c>
      <c r="J251" s="4" t="s">
        <v>303</v>
      </c>
      <c r="K251" s="7">
        <f t="shared" si="13"/>
        <v>25870076.508777969</v>
      </c>
      <c r="L251" s="7" t="str">
        <f t="shared" si="14"/>
        <v>yes</v>
      </c>
      <c r="M251" s="7" t="str">
        <f t="shared" si="15"/>
        <v>yes</v>
      </c>
      <c r="N251" s="4">
        <v>-111.628716</v>
      </c>
      <c r="O251" s="4">
        <v>45.573072000000003</v>
      </c>
      <c r="P251" s="4">
        <v>1685.01892079</v>
      </c>
      <c r="Q251" s="4">
        <v>5.1724319457999997</v>
      </c>
      <c r="R251" s="4">
        <v>53.0162773132</v>
      </c>
      <c r="S251" s="4" t="s">
        <v>12</v>
      </c>
      <c r="T251" s="4" t="s">
        <v>262</v>
      </c>
      <c r="U251" s="15">
        <v>20</v>
      </c>
      <c r="V251" s="15">
        <v>42.1</v>
      </c>
      <c r="W251" s="15">
        <v>37.9</v>
      </c>
      <c r="X251" s="16">
        <v>1</v>
      </c>
      <c r="Y251">
        <v>0</v>
      </c>
      <c r="Z251">
        <v>0</v>
      </c>
      <c r="AA251">
        <v>0</v>
      </c>
      <c r="AB251">
        <v>0</v>
      </c>
      <c r="AC251">
        <v>0</v>
      </c>
      <c r="AD251" s="3">
        <v>1</v>
      </c>
      <c r="AE251" s="4">
        <v>1</v>
      </c>
      <c r="AF251" s="4">
        <v>1</v>
      </c>
      <c r="AG251" s="4">
        <v>0</v>
      </c>
      <c r="AH251" s="4">
        <v>0</v>
      </c>
      <c r="AI251" s="4">
        <v>0</v>
      </c>
      <c r="AJ251" s="4">
        <v>1</v>
      </c>
      <c r="AK251" s="4">
        <v>0</v>
      </c>
      <c r="AL251" s="4">
        <v>0</v>
      </c>
      <c r="AM251" s="4">
        <v>0</v>
      </c>
      <c r="AN251" s="16">
        <v>10</v>
      </c>
      <c r="AO251">
        <v>10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 s="17">
        <v>60</v>
      </c>
      <c r="AX251">
        <v>0</v>
      </c>
      <c r="AY251">
        <v>0</v>
      </c>
      <c r="AZ251">
        <v>0</v>
      </c>
      <c r="BA251">
        <v>3</v>
      </c>
      <c r="BB251">
        <v>25</v>
      </c>
      <c r="BC251">
        <v>0</v>
      </c>
      <c r="BD251">
        <v>0</v>
      </c>
    </row>
    <row r="252" spans="1:56" ht="15.75" x14ac:dyDescent="0.25">
      <c r="A252" t="s">
        <v>304</v>
      </c>
      <c r="B252" s="20">
        <v>-111.62875</v>
      </c>
      <c r="C252" s="20">
        <v>45.573160000000001</v>
      </c>
      <c r="D252" s="20">
        <v>-3001540000</v>
      </c>
      <c r="E252" s="20">
        <v>3.81081</v>
      </c>
      <c r="F252" s="20">
        <v>37.891500000000001</v>
      </c>
      <c r="G252" s="20">
        <v>1684.25</v>
      </c>
      <c r="H252" s="20">
        <v>-2.3448500000000001</v>
      </c>
      <c r="I252" s="20">
        <f t="shared" si="12"/>
        <v>25870192.19916961</v>
      </c>
      <c r="J252" s="4" t="s">
        <v>304</v>
      </c>
      <c r="K252" s="7">
        <f t="shared" si="13"/>
        <v>25870192.19916961</v>
      </c>
      <c r="L252" s="7" t="str">
        <f t="shared" si="14"/>
        <v>yes</v>
      </c>
      <c r="M252" s="7" t="str">
        <f t="shared" si="15"/>
        <v>yes</v>
      </c>
      <c r="N252" s="4">
        <v>-111.62875</v>
      </c>
      <c r="O252" s="4">
        <v>45.573160000000001</v>
      </c>
      <c r="P252" s="4">
        <v>1684.50565809</v>
      </c>
      <c r="Q252" s="4">
        <v>5.1724319457999997</v>
      </c>
      <c r="R252" s="4">
        <v>53.0162773132</v>
      </c>
      <c r="S252" s="4" t="s">
        <v>12</v>
      </c>
      <c r="T252" s="4" t="s">
        <v>262</v>
      </c>
      <c r="U252" s="15">
        <v>20</v>
      </c>
      <c r="V252" s="15">
        <v>42.1</v>
      </c>
      <c r="W252" s="15">
        <v>37.9</v>
      </c>
      <c r="X252" s="16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 s="3">
        <v>1</v>
      </c>
      <c r="AE252" s="4">
        <v>1</v>
      </c>
      <c r="AF252" s="4">
        <v>1</v>
      </c>
      <c r="AG252" s="4">
        <v>1</v>
      </c>
      <c r="AH252" s="4">
        <v>0</v>
      </c>
      <c r="AI252" s="4">
        <v>1</v>
      </c>
      <c r="AJ252" s="4">
        <v>0</v>
      </c>
      <c r="AK252" s="4">
        <v>0</v>
      </c>
      <c r="AL252" s="4">
        <v>0</v>
      </c>
      <c r="AM252" s="4">
        <v>0</v>
      </c>
      <c r="AN252" s="16">
        <v>10</v>
      </c>
      <c r="AO252">
        <v>30</v>
      </c>
      <c r="AP252">
        <v>15</v>
      </c>
      <c r="AQ252">
        <v>0</v>
      </c>
      <c r="AR252">
        <v>5</v>
      </c>
      <c r="AS252">
        <v>0</v>
      </c>
      <c r="AT252">
        <v>0</v>
      </c>
      <c r="AU252">
        <v>0</v>
      </c>
      <c r="AV252">
        <v>0</v>
      </c>
      <c r="AW252" s="17">
        <v>25</v>
      </c>
      <c r="AX252">
        <v>0</v>
      </c>
      <c r="AY252">
        <v>1</v>
      </c>
      <c r="AZ252">
        <v>5</v>
      </c>
      <c r="BA252">
        <v>2</v>
      </c>
      <c r="BB252">
        <v>10</v>
      </c>
      <c r="BC252">
        <v>0</v>
      </c>
      <c r="BD252">
        <v>0</v>
      </c>
    </row>
    <row r="253" spans="1:56" ht="15.75" x14ac:dyDescent="0.25">
      <c r="A253" t="s">
        <v>305</v>
      </c>
      <c r="B253" s="20">
        <v>-111.60748113699999</v>
      </c>
      <c r="C253" s="20">
        <v>45.569120032000001</v>
      </c>
      <c r="D253" s="20">
        <v>3496520000</v>
      </c>
      <c r="E253" s="20">
        <v>3.6272000000000002</v>
      </c>
      <c r="F253" s="20">
        <v>46.727699999999999</v>
      </c>
      <c r="G253" s="20">
        <v>1708.92</v>
      </c>
      <c r="H253" s="20">
        <v>3.5172099999999999</v>
      </c>
      <c r="I253" s="20">
        <f t="shared" si="12"/>
        <v>25855747.364870287</v>
      </c>
      <c r="J253" s="7" t="s">
        <v>305</v>
      </c>
      <c r="K253" s="7">
        <f t="shared" si="13"/>
        <v>25855747.364870287</v>
      </c>
      <c r="L253" s="7" t="str">
        <f t="shared" si="14"/>
        <v>yes</v>
      </c>
      <c r="M253" s="7" t="str">
        <f t="shared" si="15"/>
        <v>yes</v>
      </c>
      <c r="N253" s="7">
        <v>-111.60748113699999</v>
      </c>
      <c r="O253" s="7">
        <v>45.569120032000001</v>
      </c>
      <c r="P253" s="7">
        <v>1708.96931604</v>
      </c>
      <c r="Q253" s="7">
        <v>4.2482414245599998</v>
      </c>
      <c r="R253" s="7">
        <v>27.6341018677</v>
      </c>
      <c r="S253" s="7" t="s">
        <v>12</v>
      </c>
      <c r="T253" s="7" t="s">
        <v>262</v>
      </c>
      <c r="U253" s="8">
        <v>20</v>
      </c>
      <c r="V253" s="8">
        <v>42.1</v>
      </c>
      <c r="W253" s="8">
        <v>37.9</v>
      </c>
      <c r="X253" s="9">
        <v>1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1">
        <v>1</v>
      </c>
      <c r="AE253" s="7">
        <v>0</v>
      </c>
      <c r="AF253" s="7">
        <v>0</v>
      </c>
      <c r="AG253" s="7">
        <v>0</v>
      </c>
      <c r="AH253" s="7">
        <v>1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9">
        <v>0</v>
      </c>
      <c r="AO253" s="10">
        <v>0</v>
      </c>
      <c r="AP253" s="10">
        <v>0</v>
      </c>
      <c r="AQ253" s="10">
        <v>10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2">
        <v>15</v>
      </c>
      <c r="AX253">
        <v>5</v>
      </c>
      <c r="AY253">
        <v>1</v>
      </c>
      <c r="AZ253">
        <v>1</v>
      </c>
      <c r="BA253">
        <v>0</v>
      </c>
      <c r="BB253">
        <v>0</v>
      </c>
      <c r="BC253">
        <v>0</v>
      </c>
      <c r="BD253">
        <v>0</v>
      </c>
    </row>
    <row r="254" spans="1:56" ht="15.75" x14ac:dyDescent="0.25">
      <c r="A254" t="s">
        <v>306</v>
      </c>
      <c r="B254" s="20">
        <v>-111.60735291</v>
      </c>
      <c r="C254" s="20">
        <v>45.569120026</v>
      </c>
      <c r="D254" s="20">
        <v>3793370000</v>
      </c>
      <c r="E254" s="20">
        <v>3.4880399999999998</v>
      </c>
      <c r="F254" s="20">
        <v>52.4998</v>
      </c>
      <c r="G254" s="20">
        <v>1708.38</v>
      </c>
      <c r="H254" s="20">
        <v>3.7930899999999999</v>
      </c>
      <c r="I254" s="20">
        <f t="shared" si="12"/>
        <v>25855687.934534233</v>
      </c>
      <c r="J254" s="7" t="s">
        <v>306</v>
      </c>
      <c r="K254" s="7">
        <f t="shared" si="13"/>
        <v>25855687.934534233</v>
      </c>
      <c r="L254" s="7" t="str">
        <f t="shared" si="14"/>
        <v>yes</v>
      </c>
      <c r="M254" s="7" t="str">
        <f t="shared" si="15"/>
        <v>yes</v>
      </c>
      <c r="N254" s="7">
        <v>-111.60735291</v>
      </c>
      <c r="O254" s="7">
        <v>45.569120026</v>
      </c>
      <c r="P254" s="7">
        <v>1708.4602411999999</v>
      </c>
      <c r="Q254" s="7">
        <v>3.9405241012599999</v>
      </c>
      <c r="R254" s="7">
        <v>54.5504798889</v>
      </c>
      <c r="S254" s="7" t="s">
        <v>12</v>
      </c>
      <c r="T254" s="7" t="s">
        <v>262</v>
      </c>
      <c r="U254" s="8">
        <v>20</v>
      </c>
      <c r="V254" s="8">
        <v>42.1</v>
      </c>
      <c r="W254" s="8">
        <v>37.9</v>
      </c>
      <c r="X254" s="9">
        <v>1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1">
        <v>1</v>
      </c>
      <c r="AE254" s="7">
        <v>0</v>
      </c>
      <c r="AF254" s="7">
        <v>0</v>
      </c>
      <c r="AG254" s="7">
        <v>0</v>
      </c>
      <c r="AH254" s="7">
        <v>1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9">
        <v>0</v>
      </c>
      <c r="AO254" s="10">
        <v>0</v>
      </c>
      <c r="AP254" s="10">
        <v>0</v>
      </c>
      <c r="AQ254" s="10">
        <v>1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2">
        <v>60</v>
      </c>
      <c r="AX254">
        <v>5</v>
      </c>
      <c r="AY254">
        <v>3</v>
      </c>
      <c r="AZ254">
        <v>5</v>
      </c>
      <c r="BA254">
        <v>1</v>
      </c>
      <c r="BB254">
        <v>10</v>
      </c>
      <c r="BC254">
        <v>0</v>
      </c>
      <c r="BD254">
        <v>0</v>
      </c>
    </row>
    <row r="255" spans="1:56" ht="15.75" x14ac:dyDescent="0.25">
      <c r="A255" t="s">
        <v>307</v>
      </c>
      <c r="B255" s="20">
        <v>-111.60722468199999</v>
      </c>
      <c r="C255" s="20">
        <v>45.569120019000003</v>
      </c>
      <c r="D255" s="20">
        <v>4090110000</v>
      </c>
      <c r="E255" s="20">
        <v>3.3488899999999999</v>
      </c>
      <c r="F255" s="20">
        <v>58.272599999999997</v>
      </c>
      <c r="G255" s="20">
        <v>1707.84</v>
      </c>
      <c r="H255" s="20">
        <v>3.7930899999999999</v>
      </c>
      <c r="I255" s="20">
        <f t="shared" si="12"/>
        <v>25855628.502668045</v>
      </c>
      <c r="J255" s="7" t="s">
        <v>307</v>
      </c>
      <c r="K255" s="7">
        <f t="shared" si="13"/>
        <v>25855628.502668045</v>
      </c>
      <c r="L255" s="7" t="str">
        <f t="shared" si="14"/>
        <v>yes</v>
      </c>
      <c r="M255" s="7" t="str">
        <f t="shared" si="15"/>
        <v>yes</v>
      </c>
      <c r="N255" s="7">
        <v>-111.60722468199999</v>
      </c>
      <c r="O255" s="7">
        <v>45.569120019000003</v>
      </c>
      <c r="P255" s="7">
        <v>1707.9536505900001</v>
      </c>
      <c r="Q255" s="7">
        <v>3.9405241012599999</v>
      </c>
      <c r="R255" s="7">
        <v>54.5504798889</v>
      </c>
      <c r="S255" s="7" t="s">
        <v>12</v>
      </c>
      <c r="T255" s="7" t="s">
        <v>262</v>
      </c>
      <c r="U255" s="8">
        <v>20</v>
      </c>
      <c r="V255" s="8">
        <v>42.1</v>
      </c>
      <c r="W255" s="8">
        <v>37.9</v>
      </c>
      <c r="X255" s="9">
        <v>1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1">
        <v>1</v>
      </c>
      <c r="AE255" s="7">
        <v>0</v>
      </c>
      <c r="AF255" s="7">
        <v>0</v>
      </c>
      <c r="AG255" s="7">
        <v>1</v>
      </c>
      <c r="AH255" s="7">
        <v>1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9">
        <v>0</v>
      </c>
      <c r="AO255" s="10">
        <v>0</v>
      </c>
      <c r="AP255" s="10">
        <v>5</v>
      </c>
      <c r="AQ255" s="10">
        <v>15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2">
        <v>10</v>
      </c>
      <c r="AX255">
        <v>15</v>
      </c>
      <c r="AY255">
        <v>3</v>
      </c>
      <c r="AZ255">
        <v>5</v>
      </c>
      <c r="BA255">
        <v>1</v>
      </c>
      <c r="BB255">
        <v>5</v>
      </c>
      <c r="BC255">
        <v>0</v>
      </c>
      <c r="BD255">
        <v>0</v>
      </c>
    </row>
    <row r="256" spans="1:56" ht="15.75" x14ac:dyDescent="0.25">
      <c r="A256" t="s">
        <v>308</v>
      </c>
      <c r="B256" s="20">
        <v>-111.607096455</v>
      </c>
      <c r="C256" s="20">
        <v>45.569120013000003</v>
      </c>
      <c r="D256" s="20">
        <v>4780990000</v>
      </c>
      <c r="E256" s="20">
        <v>3.57098</v>
      </c>
      <c r="F256" s="20">
        <v>57.005899999999997</v>
      </c>
      <c r="G256" s="20">
        <v>1707.38</v>
      </c>
      <c r="H256" s="20">
        <v>3.7930899999999999</v>
      </c>
      <c r="I256" s="20">
        <f t="shared" si="12"/>
        <v>25855569.072468631</v>
      </c>
      <c r="J256" s="7" t="s">
        <v>308</v>
      </c>
      <c r="K256" s="7">
        <f t="shared" si="13"/>
        <v>25855569.072468631</v>
      </c>
      <c r="L256" s="7" t="str">
        <f t="shared" si="14"/>
        <v>yes</v>
      </c>
      <c r="M256" s="7" t="str">
        <f t="shared" si="15"/>
        <v>yes</v>
      </c>
      <c r="N256" s="7">
        <v>-111.607096455</v>
      </c>
      <c r="O256" s="7">
        <v>45.569120013000003</v>
      </c>
      <c r="P256" s="7">
        <v>1707.4510211500001</v>
      </c>
      <c r="Q256" s="7">
        <v>5.1225976943999996</v>
      </c>
      <c r="R256" s="7">
        <v>51.272876739499999</v>
      </c>
      <c r="S256" s="7" t="s">
        <v>12</v>
      </c>
      <c r="T256" s="7" t="s">
        <v>262</v>
      </c>
      <c r="U256" s="8">
        <v>20</v>
      </c>
      <c r="V256" s="8">
        <v>42.1</v>
      </c>
      <c r="W256" s="8">
        <v>37.9</v>
      </c>
      <c r="X256" s="9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1">
        <v>1</v>
      </c>
      <c r="AE256" s="7">
        <v>0</v>
      </c>
      <c r="AF256" s="7">
        <v>0</v>
      </c>
      <c r="AG256" s="7">
        <v>0</v>
      </c>
      <c r="AH256" s="7">
        <v>1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9">
        <v>0</v>
      </c>
      <c r="AO256" s="10">
        <v>0</v>
      </c>
      <c r="AP256" s="10">
        <v>0</v>
      </c>
      <c r="AQ256" s="10">
        <v>5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2">
        <v>5</v>
      </c>
      <c r="AX256">
        <v>15</v>
      </c>
      <c r="AY256">
        <v>2</v>
      </c>
      <c r="AZ256">
        <v>5</v>
      </c>
      <c r="BA256">
        <v>2</v>
      </c>
      <c r="BB256">
        <v>20</v>
      </c>
      <c r="BC256">
        <v>0</v>
      </c>
      <c r="BD256">
        <v>0</v>
      </c>
    </row>
    <row r="257" spans="1:56" ht="15.75" x14ac:dyDescent="0.25">
      <c r="A257" t="s">
        <v>309</v>
      </c>
      <c r="B257" s="20">
        <v>-111.606968227</v>
      </c>
      <c r="C257" s="20">
        <v>45.569120005999999</v>
      </c>
      <c r="D257" s="20">
        <v>5479600000</v>
      </c>
      <c r="E257" s="20">
        <v>3.8001</v>
      </c>
      <c r="F257" s="20">
        <v>55.602600000000002</v>
      </c>
      <c r="G257" s="20">
        <v>1706.92</v>
      </c>
      <c r="H257" s="20">
        <v>4.4827899999999996</v>
      </c>
      <c r="I257" s="20">
        <f t="shared" si="12"/>
        <v>25855509.640739083</v>
      </c>
      <c r="J257" s="7" t="s">
        <v>309</v>
      </c>
      <c r="K257" s="7">
        <f t="shared" si="13"/>
        <v>25855509.640739083</v>
      </c>
      <c r="L257" s="7" t="str">
        <f t="shared" si="14"/>
        <v>yes</v>
      </c>
      <c r="M257" s="7" t="str">
        <f t="shared" si="15"/>
        <v>yes</v>
      </c>
      <c r="N257" s="7">
        <v>-111.606968227</v>
      </c>
      <c r="O257" s="7">
        <v>45.569120005999999</v>
      </c>
      <c r="P257" s="7">
        <v>1706.9480479900001</v>
      </c>
      <c r="Q257" s="7">
        <v>5.1225976943999996</v>
      </c>
      <c r="R257" s="7">
        <v>51.272876739499999</v>
      </c>
      <c r="S257" s="7" t="s">
        <v>12</v>
      </c>
      <c r="T257" s="7" t="s">
        <v>262</v>
      </c>
      <c r="U257" s="8">
        <v>20</v>
      </c>
      <c r="V257" s="8">
        <v>42.1</v>
      </c>
      <c r="W257" s="8">
        <v>37.9</v>
      </c>
      <c r="X257" s="9">
        <v>1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1">
        <v>1</v>
      </c>
      <c r="AE257" s="7">
        <v>0</v>
      </c>
      <c r="AF257" s="7">
        <v>0</v>
      </c>
      <c r="AG257" s="7">
        <v>0</v>
      </c>
      <c r="AH257" s="7">
        <v>1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9">
        <v>0</v>
      </c>
      <c r="AO257" s="10">
        <v>0</v>
      </c>
      <c r="AP257" s="10">
        <v>0</v>
      </c>
      <c r="AQ257" s="10">
        <v>1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2">
        <v>20</v>
      </c>
      <c r="AX257">
        <v>5</v>
      </c>
      <c r="AY257">
        <v>1</v>
      </c>
      <c r="AZ257">
        <v>1</v>
      </c>
      <c r="BA257">
        <v>2</v>
      </c>
      <c r="BB257">
        <v>10</v>
      </c>
      <c r="BC257">
        <v>0</v>
      </c>
      <c r="BD257">
        <v>0</v>
      </c>
    </row>
    <row r="258" spans="1:56" ht="15.75" x14ac:dyDescent="0.25">
      <c r="A258" t="s">
        <v>310</v>
      </c>
      <c r="B258" s="20">
        <v>-111.60684000000001</v>
      </c>
      <c r="C258" s="20">
        <v>45.569119999999998</v>
      </c>
      <c r="D258" s="20">
        <v>7718110000</v>
      </c>
      <c r="E258" s="20">
        <v>4.7502700000000004</v>
      </c>
      <c r="F258" s="20">
        <v>54.710799999999999</v>
      </c>
      <c r="G258" s="20">
        <v>1706.52</v>
      </c>
      <c r="H258" s="20">
        <v>4.4827899999999996</v>
      </c>
      <c r="I258" s="20">
        <f t="shared" si="12"/>
        <v>25855450.210676301</v>
      </c>
      <c r="J258" s="7" t="s">
        <v>310</v>
      </c>
      <c r="K258" s="7">
        <f t="shared" si="13"/>
        <v>25855450.210676301</v>
      </c>
      <c r="L258" s="7" t="str">
        <f t="shared" si="14"/>
        <v>yes</v>
      </c>
      <c r="M258" s="7" t="str">
        <f t="shared" si="15"/>
        <v>yes</v>
      </c>
      <c r="N258" s="7">
        <v>-111.60684000000001</v>
      </c>
      <c r="O258" s="7">
        <v>45.569119999999998</v>
      </c>
      <c r="P258" s="7">
        <v>1706.19290376</v>
      </c>
      <c r="Q258" s="7">
        <v>5.1225976943999996</v>
      </c>
      <c r="R258" s="7">
        <v>51.272876739499999</v>
      </c>
      <c r="S258" s="7" t="s">
        <v>12</v>
      </c>
      <c r="T258" s="7" t="s">
        <v>262</v>
      </c>
      <c r="U258" s="8">
        <v>20</v>
      </c>
      <c r="V258" s="8">
        <v>42.1</v>
      </c>
      <c r="W258" s="8">
        <v>37.9</v>
      </c>
      <c r="X258" s="9">
        <v>1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1">
        <v>1</v>
      </c>
      <c r="AE258" s="7">
        <v>0</v>
      </c>
      <c r="AF258" s="7">
        <v>0</v>
      </c>
      <c r="AG258" s="7">
        <v>0</v>
      </c>
      <c r="AH258" s="7">
        <v>1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9">
        <v>0</v>
      </c>
      <c r="AO258" s="10">
        <v>0</v>
      </c>
      <c r="AP258" s="10">
        <v>0</v>
      </c>
      <c r="AQ258" s="10">
        <v>1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2">
        <v>55</v>
      </c>
      <c r="AX258">
        <v>0</v>
      </c>
      <c r="AY258">
        <v>3</v>
      </c>
      <c r="AZ258">
        <v>10</v>
      </c>
      <c r="BA258">
        <v>2</v>
      </c>
      <c r="BB258">
        <v>5</v>
      </c>
      <c r="BC258">
        <v>0</v>
      </c>
      <c r="BD258">
        <v>0</v>
      </c>
    </row>
    <row r="259" spans="1:56" ht="15.75" x14ac:dyDescent="0.25">
      <c r="A259" t="s">
        <v>311</v>
      </c>
      <c r="B259" s="20">
        <v>-111.606711773</v>
      </c>
      <c r="C259" s="20">
        <v>45.569119993999998</v>
      </c>
      <c r="D259" s="20">
        <v>10307200000</v>
      </c>
      <c r="E259" s="20">
        <v>5.8645300000000002</v>
      </c>
      <c r="F259" s="20">
        <v>53.935200000000002</v>
      </c>
      <c r="G259" s="20">
        <v>1706.14</v>
      </c>
      <c r="H259" s="20">
        <v>5.4827899999999996</v>
      </c>
      <c r="I259" s="20">
        <f t="shared" ref="I259:I322" si="16">(B259*C259+1)^2</f>
        <v>25855390.780681819</v>
      </c>
      <c r="J259" s="7" t="s">
        <v>311</v>
      </c>
      <c r="K259" s="7">
        <f t="shared" ref="K259:K322" si="17">(N259*O259+1)^2</f>
        <v>25855390.780681819</v>
      </c>
      <c r="L259" s="7" t="str">
        <f t="shared" ref="L259:L322" si="18">IF(I259=K259, "yes", "no")</f>
        <v>yes</v>
      </c>
      <c r="M259" s="7" t="str">
        <f t="shared" ref="M259:M322" si="19">IF(J259=A259, "yes", "no")</f>
        <v>yes</v>
      </c>
      <c r="N259" s="7">
        <v>-111.606711773</v>
      </c>
      <c r="O259" s="7">
        <v>45.569119993999998</v>
      </c>
      <c r="P259" s="7">
        <v>1705.3895826800001</v>
      </c>
      <c r="Q259" s="7">
        <v>9.4236259460399996</v>
      </c>
      <c r="R259" s="7">
        <v>49.610797882100002</v>
      </c>
      <c r="S259" s="7" t="s">
        <v>12</v>
      </c>
      <c r="T259" s="7" t="s">
        <v>262</v>
      </c>
      <c r="U259" s="8">
        <v>20</v>
      </c>
      <c r="V259" s="8">
        <v>42.1</v>
      </c>
      <c r="W259" s="8">
        <v>37.9</v>
      </c>
      <c r="X259" s="9">
        <v>1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1">
        <v>1</v>
      </c>
      <c r="AE259" s="7">
        <v>0</v>
      </c>
      <c r="AF259" s="7">
        <v>0</v>
      </c>
      <c r="AG259" s="7">
        <v>0</v>
      </c>
      <c r="AH259" s="7">
        <v>1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9">
        <v>0</v>
      </c>
      <c r="AO259" s="10">
        <v>0</v>
      </c>
      <c r="AP259" s="10">
        <v>0</v>
      </c>
      <c r="AQ259" s="10">
        <v>1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2">
        <v>40</v>
      </c>
      <c r="AX259">
        <v>0</v>
      </c>
      <c r="AY259">
        <v>4</v>
      </c>
      <c r="AZ259">
        <v>10</v>
      </c>
      <c r="BA259">
        <v>1</v>
      </c>
      <c r="BB259">
        <v>5</v>
      </c>
      <c r="BC259">
        <v>0</v>
      </c>
      <c r="BD259">
        <v>0</v>
      </c>
    </row>
    <row r="260" spans="1:56" ht="15.75" x14ac:dyDescent="0.25">
      <c r="A260" t="s">
        <v>312</v>
      </c>
      <c r="B260" s="20">
        <v>-111.606583546</v>
      </c>
      <c r="C260" s="20">
        <v>45.569119987000001</v>
      </c>
      <c r="D260" s="20">
        <v>8512670000</v>
      </c>
      <c r="E260" s="20">
        <v>7.4815800000000001</v>
      </c>
      <c r="F260" s="20">
        <v>50.791200000000003</v>
      </c>
      <c r="G260" s="20">
        <v>1704.76</v>
      </c>
      <c r="H260" s="20">
        <v>5.4827899999999996</v>
      </c>
      <c r="I260" s="20">
        <f t="shared" si="16"/>
        <v>25855331.34962067</v>
      </c>
      <c r="J260" s="7" t="s">
        <v>312</v>
      </c>
      <c r="K260" s="7">
        <f t="shared" si="17"/>
        <v>25855331.34962067</v>
      </c>
      <c r="L260" s="7" t="str">
        <f t="shared" si="18"/>
        <v>yes</v>
      </c>
      <c r="M260" s="7" t="str">
        <f t="shared" si="19"/>
        <v>yes</v>
      </c>
      <c r="N260" s="7">
        <v>-111.606583546</v>
      </c>
      <c r="O260" s="7">
        <v>45.569119987000001</v>
      </c>
      <c r="P260" s="7">
        <v>1704.40583741</v>
      </c>
      <c r="Q260" s="7">
        <v>9.4236259460399996</v>
      </c>
      <c r="R260" s="7">
        <v>49.610797882100002</v>
      </c>
      <c r="S260" s="7" t="s">
        <v>12</v>
      </c>
      <c r="T260" s="7" t="s">
        <v>262</v>
      </c>
      <c r="U260" s="8">
        <v>20</v>
      </c>
      <c r="V260" s="8">
        <v>42.1</v>
      </c>
      <c r="W260" s="8">
        <v>37.9</v>
      </c>
      <c r="X260" s="9">
        <v>1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1">
        <v>0</v>
      </c>
      <c r="AE260" s="7">
        <v>0</v>
      </c>
      <c r="AF260" s="7">
        <v>0</v>
      </c>
      <c r="AG260" s="7">
        <v>1</v>
      </c>
      <c r="AH260" s="7">
        <v>0</v>
      </c>
      <c r="AI260" s="7">
        <v>0</v>
      </c>
      <c r="AJ260" s="7">
        <v>0</v>
      </c>
      <c r="AK260" s="7">
        <v>1</v>
      </c>
      <c r="AL260" s="7">
        <v>0</v>
      </c>
      <c r="AM260" s="7">
        <v>0</v>
      </c>
      <c r="AN260" s="9">
        <v>0</v>
      </c>
      <c r="AO260" s="10">
        <v>0</v>
      </c>
      <c r="AP260" s="10">
        <v>10</v>
      </c>
      <c r="AQ260" s="10">
        <v>0</v>
      </c>
      <c r="AR260" s="10">
        <v>0</v>
      </c>
      <c r="AS260" s="10">
        <v>0</v>
      </c>
      <c r="AT260" s="10">
        <v>10</v>
      </c>
      <c r="AU260" s="10">
        <v>0</v>
      </c>
      <c r="AV260" s="10">
        <v>0</v>
      </c>
      <c r="AW260" s="13">
        <v>0</v>
      </c>
      <c r="AX260">
        <v>0</v>
      </c>
      <c r="AY260">
        <v>4</v>
      </c>
      <c r="AZ260">
        <v>10</v>
      </c>
      <c r="BA260">
        <v>0</v>
      </c>
      <c r="BB260">
        <v>0</v>
      </c>
      <c r="BC260">
        <v>0</v>
      </c>
      <c r="BD260">
        <v>0</v>
      </c>
    </row>
    <row r="261" spans="1:56" ht="15.75" x14ac:dyDescent="0.25">
      <c r="A261" t="s">
        <v>313</v>
      </c>
      <c r="B261" s="20">
        <v>-111.60645531900001</v>
      </c>
      <c r="C261" s="20">
        <v>45.569119981</v>
      </c>
      <c r="D261" s="20">
        <v>4339900000</v>
      </c>
      <c r="E261" s="20">
        <v>9.3715399999999995</v>
      </c>
      <c r="F261" s="20">
        <v>46.360300000000002</v>
      </c>
      <c r="G261" s="20">
        <v>1702.84</v>
      </c>
      <c r="H261" s="20">
        <v>3</v>
      </c>
      <c r="I261" s="20">
        <f t="shared" si="16"/>
        <v>25855271.919762839</v>
      </c>
      <c r="J261" s="7" t="s">
        <v>313</v>
      </c>
      <c r="K261" s="7">
        <f t="shared" si="17"/>
        <v>25855271.919762839</v>
      </c>
      <c r="L261" s="7" t="str">
        <f t="shared" si="18"/>
        <v>yes</v>
      </c>
      <c r="M261" s="7" t="str">
        <f t="shared" si="19"/>
        <v>yes</v>
      </c>
      <c r="N261" s="7">
        <v>-111.60645531900001</v>
      </c>
      <c r="O261" s="7">
        <v>45.569119981</v>
      </c>
      <c r="P261" s="7">
        <v>1702.4715426400001</v>
      </c>
      <c r="Q261" s="7">
        <v>9.4236259460399996</v>
      </c>
      <c r="R261" s="7">
        <v>49.610797882100002</v>
      </c>
      <c r="S261" s="7" t="s">
        <v>12</v>
      </c>
      <c r="T261" s="7" t="s">
        <v>262</v>
      </c>
      <c r="U261" s="8">
        <v>20</v>
      </c>
      <c r="V261" s="8">
        <v>42.1</v>
      </c>
      <c r="W261" s="8">
        <v>37.9</v>
      </c>
      <c r="X261" s="9">
        <v>1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1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1</v>
      </c>
      <c r="AL261" s="7">
        <v>0</v>
      </c>
      <c r="AM261" s="7">
        <v>0</v>
      </c>
      <c r="AN261" s="9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10</v>
      </c>
      <c r="AU261" s="10">
        <v>0</v>
      </c>
      <c r="AV261" s="10">
        <v>0</v>
      </c>
      <c r="AW261" s="13">
        <v>0</v>
      </c>
      <c r="AX261">
        <v>10</v>
      </c>
      <c r="AY261">
        <v>3</v>
      </c>
      <c r="AZ261">
        <v>15</v>
      </c>
      <c r="BA261">
        <v>1</v>
      </c>
      <c r="BB261">
        <v>10</v>
      </c>
      <c r="BC261">
        <v>0</v>
      </c>
      <c r="BD261">
        <v>0</v>
      </c>
    </row>
    <row r="262" spans="1:56" ht="15.75" x14ac:dyDescent="0.25">
      <c r="A262" t="s">
        <v>314</v>
      </c>
      <c r="B262" s="20">
        <v>-111.606327092</v>
      </c>
      <c r="C262" s="20">
        <v>45.569119974000003</v>
      </c>
      <c r="D262" s="20">
        <v>1601850000</v>
      </c>
      <c r="E262" s="20">
        <v>10.7189</v>
      </c>
      <c r="F262" s="20">
        <v>44.662100000000002</v>
      </c>
      <c r="G262" s="20">
        <v>1700.77</v>
      </c>
      <c r="H262" s="20">
        <v>3</v>
      </c>
      <c r="I262" s="20">
        <f t="shared" si="16"/>
        <v>25855212.488838334</v>
      </c>
      <c r="J262" s="7" t="s">
        <v>314</v>
      </c>
      <c r="K262" s="7">
        <f t="shared" si="17"/>
        <v>25855212.488838334</v>
      </c>
      <c r="L262" s="7" t="str">
        <f t="shared" si="18"/>
        <v>yes</v>
      </c>
      <c r="M262" s="7" t="str">
        <f t="shared" si="19"/>
        <v>yes</v>
      </c>
      <c r="N262" s="7">
        <v>-111.606327092</v>
      </c>
      <c r="O262" s="7">
        <v>45.569119974000003</v>
      </c>
      <c r="P262" s="7">
        <v>1700.5444970999999</v>
      </c>
      <c r="Q262" s="7">
        <v>13.4041070938</v>
      </c>
      <c r="R262" s="7">
        <v>52.257183075</v>
      </c>
      <c r="S262" s="7" t="s">
        <v>12</v>
      </c>
      <c r="T262" s="7" t="s">
        <v>262</v>
      </c>
      <c r="U262" s="8">
        <v>20</v>
      </c>
      <c r="V262" s="8">
        <v>42.1</v>
      </c>
      <c r="W262" s="8">
        <v>37.9</v>
      </c>
      <c r="X262" s="9">
        <v>1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1">
        <v>0</v>
      </c>
      <c r="AE262" s="7">
        <v>0</v>
      </c>
      <c r="AF262" s="7">
        <v>0</v>
      </c>
      <c r="AG262" s="7">
        <v>0</v>
      </c>
      <c r="AH262" s="7">
        <v>1</v>
      </c>
      <c r="AI262" s="7">
        <v>0</v>
      </c>
      <c r="AJ262" s="7">
        <v>0</v>
      </c>
      <c r="AK262" s="7">
        <v>1</v>
      </c>
      <c r="AL262" s="7">
        <v>0</v>
      </c>
      <c r="AM262" s="7">
        <v>0</v>
      </c>
      <c r="AN262" s="9">
        <v>0</v>
      </c>
      <c r="AO262" s="10">
        <v>0</v>
      </c>
      <c r="AP262" s="10">
        <v>0</v>
      </c>
      <c r="AQ262" s="10">
        <v>10</v>
      </c>
      <c r="AR262" s="10">
        <v>0</v>
      </c>
      <c r="AS262" s="10">
        <v>0</v>
      </c>
      <c r="AT262" s="10">
        <v>15</v>
      </c>
      <c r="AU262" s="10">
        <v>0</v>
      </c>
      <c r="AV262" s="10">
        <v>0</v>
      </c>
      <c r="AW262" s="13">
        <v>0</v>
      </c>
      <c r="AX262">
        <v>15</v>
      </c>
      <c r="AY262">
        <v>3</v>
      </c>
      <c r="AZ262">
        <v>20</v>
      </c>
      <c r="BA262">
        <v>0</v>
      </c>
      <c r="BB262">
        <v>0</v>
      </c>
      <c r="BC262">
        <v>0</v>
      </c>
      <c r="BD262">
        <v>0</v>
      </c>
    </row>
    <row r="263" spans="1:56" ht="15.75" x14ac:dyDescent="0.25">
      <c r="A263" t="s">
        <v>315</v>
      </c>
      <c r="B263" s="20">
        <v>-111.606198865</v>
      </c>
      <c r="C263" s="20">
        <v>45.569119968000003</v>
      </c>
      <c r="D263" s="20">
        <v>405622000</v>
      </c>
      <c r="E263" s="20">
        <v>11.4831</v>
      </c>
      <c r="F263" s="20">
        <v>45.902799999999999</v>
      </c>
      <c r="G263" s="20">
        <v>1698.54</v>
      </c>
      <c r="H263" s="20">
        <v>0.65515100000000004</v>
      </c>
      <c r="I263" s="20">
        <f t="shared" si="16"/>
        <v>25855153.059117135</v>
      </c>
      <c r="J263" s="7" t="s">
        <v>315</v>
      </c>
      <c r="K263" s="7">
        <f t="shared" si="17"/>
        <v>25855153.059117135</v>
      </c>
      <c r="L263" s="7" t="str">
        <f t="shared" si="18"/>
        <v>yes</v>
      </c>
      <c r="M263" s="7" t="str">
        <f t="shared" si="19"/>
        <v>yes</v>
      </c>
      <c r="N263" s="7">
        <v>-111.606198865</v>
      </c>
      <c r="O263" s="7">
        <v>45.569119968000003</v>
      </c>
      <c r="P263" s="7">
        <v>1698.57219839</v>
      </c>
      <c r="Q263" s="7">
        <v>13.4041070938</v>
      </c>
      <c r="R263" s="7">
        <v>52.257183075</v>
      </c>
      <c r="S263" s="7" t="s">
        <v>12</v>
      </c>
      <c r="T263" s="7" t="s">
        <v>262</v>
      </c>
      <c r="U263" s="8">
        <v>20</v>
      </c>
      <c r="V263" s="8">
        <v>42.1</v>
      </c>
      <c r="W263" s="8">
        <v>37.9</v>
      </c>
      <c r="X263" s="9">
        <v>1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1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9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ht="15.75" x14ac:dyDescent="0.25">
      <c r="A264" t="s">
        <v>316</v>
      </c>
      <c r="B264" s="20">
        <v>-111.606840471</v>
      </c>
      <c r="C264" s="20">
        <v>45.568669718000002</v>
      </c>
      <c r="D264" s="20">
        <v>-3463100000</v>
      </c>
      <c r="E264" s="20">
        <v>3.49085</v>
      </c>
      <c r="F264" s="20">
        <v>162.4</v>
      </c>
      <c r="G264" s="20">
        <v>1703.93</v>
      </c>
      <c r="H264" s="20">
        <v>-2.5172099999999999</v>
      </c>
      <c r="I264" s="20">
        <f t="shared" si="16"/>
        <v>25854939.360224675</v>
      </c>
      <c r="J264" s="7" t="s">
        <v>316</v>
      </c>
      <c r="K264" s="7">
        <f t="shared" si="17"/>
        <v>25854939.360224675</v>
      </c>
      <c r="L264" s="7" t="str">
        <f t="shared" si="18"/>
        <v>yes</v>
      </c>
      <c r="M264" s="7" t="str">
        <f t="shared" si="19"/>
        <v>yes</v>
      </c>
      <c r="N264" s="7">
        <v>-111.606840471</v>
      </c>
      <c r="O264" s="7">
        <v>45.568669718000002</v>
      </c>
      <c r="P264" s="7">
        <v>1704.2423429600001</v>
      </c>
      <c r="Q264" s="7">
        <v>3.9953246116600001</v>
      </c>
      <c r="R264" s="7">
        <v>138.97196960400001</v>
      </c>
      <c r="S264" s="7" t="s">
        <v>12</v>
      </c>
      <c r="T264" s="7" t="s">
        <v>262</v>
      </c>
      <c r="U264" s="8">
        <v>20</v>
      </c>
      <c r="V264" s="8">
        <v>42.1</v>
      </c>
      <c r="W264" s="8">
        <v>37.9</v>
      </c>
      <c r="X264" s="9">
        <v>1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1">
        <v>1</v>
      </c>
      <c r="AE264" s="7">
        <v>0</v>
      </c>
      <c r="AF264" s="7">
        <v>0</v>
      </c>
      <c r="AG264" s="7">
        <v>0</v>
      </c>
      <c r="AH264" s="7">
        <v>1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9">
        <v>0</v>
      </c>
      <c r="AO264" s="10">
        <v>0</v>
      </c>
      <c r="AP264" s="10">
        <v>0</v>
      </c>
      <c r="AQ264" s="10">
        <v>5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2">
        <v>60</v>
      </c>
      <c r="AX264">
        <v>0</v>
      </c>
      <c r="AY264">
        <v>3</v>
      </c>
      <c r="AZ264">
        <v>10</v>
      </c>
      <c r="BA264">
        <v>1</v>
      </c>
      <c r="BB264">
        <v>10</v>
      </c>
      <c r="BC264">
        <v>0</v>
      </c>
      <c r="BD264">
        <v>0</v>
      </c>
    </row>
    <row r="265" spans="1:56" ht="15.75" x14ac:dyDescent="0.25">
      <c r="A265" t="s">
        <v>317</v>
      </c>
      <c r="B265" s="20">
        <v>-111.606840377</v>
      </c>
      <c r="C265" s="20">
        <v>45.568759774</v>
      </c>
      <c r="D265" s="20">
        <v>-1306830000</v>
      </c>
      <c r="E265" s="20">
        <v>3.05864</v>
      </c>
      <c r="F265" s="20">
        <v>155.88499999999999</v>
      </c>
      <c r="G265" s="20">
        <v>1704.78</v>
      </c>
      <c r="H265" s="20">
        <v>1.44824</v>
      </c>
      <c r="I265" s="20">
        <f t="shared" si="16"/>
        <v>25855041.529550288</v>
      </c>
      <c r="J265" s="7" t="s">
        <v>317</v>
      </c>
      <c r="K265" s="7">
        <f t="shared" si="17"/>
        <v>25855041.529550288</v>
      </c>
      <c r="L265" s="7" t="str">
        <f t="shared" si="18"/>
        <v>yes</v>
      </c>
      <c r="M265" s="7" t="str">
        <f t="shared" si="19"/>
        <v>yes</v>
      </c>
      <c r="N265" s="7">
        <v>-111.606840377</v>
      </c>
      <c r="O265" s="7">
        <v>45.568759774</v>
      </c>
      <c r="P265" s="7">
        <v>1704.96971889</v>
      </c>
      <c r="Q265" s="7">
        <v>3.9953246116600001</v>
      </c>
      <c r="R265" s="7">
        <v>138.97196960400001</v>
      </c>
      <c r="S265" s="7" t="s">
        <v>12</v>
      </c>
      <c r="T265" s="7" t="s">
        <v>262</v>
      </c>
      <c r="U265" s="8">
        <v>20</v>
      </c>
      <c r="V265" s="8">
        <v>42.1</v>
      </c>
      <c r="W265" s="8">
        <v>37.9</v>
      </c>
      <c r="X265" s="9">
        <v>1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1">
        <v>1</v>
      </c>
      <c r="AE265" s="7">
        <v>0</v>
      </c>
      <c r="AF265" s="7">
        <v>0</v>
      </c>
      <c r="AG265" s="7">
        <v>0</v>
      </c>
      <c r="AH265" s="7">
        <v>1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9">
        <v>0</v>
      </c>
      <c r="AO265" s="10">
        <v>0</v>
      </c>
      <c r="AP265" s="10">
        <v>0</v>
      </c>
      <c r="AQ265" s="10">
        <v>1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2">
        <v>75</v>
      </c>
      <c r="AX265">
        <v>0</v>
      </c>
      <c r="AY265">
        <v>4</v>
      </c>
      <c r="AZ265">
        <v>5</v>
      </c>
      <c r="BA265">
        <v>1</v>
      </c>
      <c r="BB265">
        <v>1</v>
      </c>
      <c r="BC265">
        <v>0</v>
      </c>
      <c r="BD265">
        <v>0</v>
      </c>
    </row>
    <row r="266" spans="1:56" ht="15.75" x14ac:dyDescent="0.25">
      <c r="A266" t="s">
        <v>318</v>
      </c>
      <c r="B266" s="20">
        <v>-111.606840283</v>
      </c>
      <c r="C266" s="20">
        <v>45.568849831000001</v>
      </c>
      <c r="D266" s="20">
        <v>848038000</v>
      </c>
      <c r="E266" s="20">
        <v>2.6259999999999999</v>
      </c>
      <c r="F266" s="20">
        <v>149.35499999999999</v>
      </c>
      <c r="G266" s="20">
        <v>1705.63</v>
      </c>
      <c r="H266" s="20">
        <v>1.44824</v>
      </c>
      <c r="I266" s="20">
        <f t="shared" si="16"/>
        <v>25855143.700212598</v>
      </c>
      <c r="J266" s="7" t="s">
        <v>318</v>
      </c>
      <c r="K266" s="7">
        <f t="shared" si="17"/>
        <v>25855143.700212598</v>
      </c>
      <c r="L266" s="7" t="str">
        <f t="shared" si="18"/>
        <v>yes</v>
      </c>
      <c r="M266" s="7" t="str">
        <f t="shared" si="19"/>
        <v>yes</v>
      </c>
      <c r="N266" s="7">
        <v>-111.606840283</v>
      </c>
      <c r="O266" s="7">
        <v>45.568849831000001</v>
      </c>
      <c r="P266" s="7">
        <v>1705.6950430300001</v>
      </c>
      <c r="Q266" s="7">
        <v>3.1639306545300001</v>
      </c>
      <c r="R266" s="7">
        <v>128.67286682100001</v>
      </c>
      <c r="S266" s="7" t="s">
        <v>12</v>
      </c>
      <c r="T266" s="7" t="s">
        <v>262</v>
      </c>
      <c r="U266" s="8">
        <v>20</v>
      </c>
      <c r="V266" s="8">
        <v>42.1</v>
      </c>
      <c r="W266" s="8">
        <v>37.9</v>
      </c>
      <c r="X266" s="9">
        <v>1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1">
        <v>1</v>
      </c>
      <c r="AE266" s="7">
        <v>0</v>
      </c>
      <c r="AF266" s="7">
        <v>0</v>
      </c>
      <c r="AG266" s="7">
        <v>0</v>
      </c>
      <c r="AH266" s="7">
        <v>1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9">
        <v>0</v>
      </c>
      <c r="AO266" s="10">
        <v>0</v>
      </c>
      <c r="AP266" s="10">
        <v>0</v>
      </c>
      <c r="AQ266" s="10">
        <v>10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2">
        <v>25</v>
      </c>
      <c r="AX266">
        <v>5</v>
      </c>
      <c r="AY266">
        <v>2</v>
      </c>
      <c r="AZ266">
        <v>10</v>
      </c>
      <c r="BA266">
        <v>1</v>
      </c>
      <c r="BB266">
        <v>10</v>
      </c>
      <c r="BC266">
        <v>0</v>
      </c>
      <c r="BD266">
        <v>0</v>
      </c>
    </row>
    <row r="267" spans="1:56" ht="15.75" x14ac:dyDescent="0.25">
      <c r="A267" t="s">
        <v>319</v>
      </c>
      <c r="B267" s="20">
        <v>-111.60684018800001</v>
      </c>
      <c r="C267" s="20">
        <v>45.568939886999999</v>
      </c>
      <c r="D267" s="20">
        <v>3091380000</v>
      </c>
      <c r="E267" s="20">
        <v>2.9477899999999999</v>
      </c>
      <c r="F267" s="20">
        <v>126.258</v>
      </c>
      <c r="G267" s="20">
        <v>1706.11</v>
      </c>
      <c r="H267" s="20">
        <v>1.44824</v>
      </c>
      <c r="I267" s="20">
        <f t="shared" si="16"/>
        <v>25855245.869478192</v>
      </c>
      <c r="J267" s="7" t="s">
        <v>319</v>
      </c>
      <c r="K267" s="7">
        <f t="shared" si="17"/>
        <v>25855245.869478192</v>
      </c>
      <c r="L267" s="7" t="str">
        <f t="shared" si="18"/>
        <v>yes</v>
      </c>
      <c r="M267" s="7" t="str">
        <f t="shared" si="19"/>
        <v>yes</v>
      </c>
      <c r="N267" s="7">
        <v>-111.60684018800001</v>
      </c>
      <c r="O267" s="7">
        <v>45.568939886999999</v>
      </c>
      <c r="P267" s="7">
        <v>1706.11327265</v>
      </c>
      <c r="Q267" s="7">
        <v>3.1639306545300001</v>
      </c>
      <c r="R267" s="7">
        <v>128.67286682100001</v>
      </c>
      <c r="S267" s="7" t="s">
        <v>12</v>
      </c>
      <c r="T267" s="7" t="s">
        <v>262</v>
      </c>
      <c r="U267" s="8">
        <v>20</v>
      </c>
      <c r="V267" s="8">
        <v>42.1</v>
      </c>
      <c r="W267" s="8">
        <v>37.9</v>
      </c>
      <c r="X267" s="9">
        <v>1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1">
        <v>0</v>
      </c>
      <c r="AE267" s="7">
        <v>0</v>
      </c>
      <c r="AF267" s="7">
        <v>0</v>
      </c>
      <c r="AG267" s="7">
        <v>0</v>
      </c>
      <c r="AH267" s="7">
        <v>1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9">
        <v>0</v>
      </c>
      <c r="AO267" s="10">
        <v>0</v>
      </c>
      <c r="AP267" s="10">
        <v>0</v>
      </c>
      <c r="AQ267" s="10">
        <v>1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3">
        <v>0</v>
      </c>
      <c r="AX267">
        <v>5</v>
      </c>
      <c r="AY267">
        <v>4</v>
      </c>
      <c r="AZ267">
        <v>10</v>
      </c>
      <c r="BA267">
        <v>1</v>
      </c>
      <c r="BB267">
        <v>15</v>
      </c>
      <c r="BC267">
        <v>0</v>
      </c>
      <c r="BD267">
        <v>0</v>
      </c>
    </row>
    <row r="268" spans="1:56" ht="15.75" x14ac:dyDescent="0.25">
      <c r="A268" t="s">
        <v>320</v>
      </c>
      <c r="B268" s="20">
        <v>-111.60684009400001</v>
      </c>
      <c r="C268" s="20">
        <v>45.569029944</v>
      </c>
      <c r="D268" s="20">
        <v>5404190000</v>
      </c>
      <c r="E268" s="20">
        <v>3.8484799999999999</v>
      </c>
      <c r="F268" s="20">
        <v>90.481999999999999</v>
      </c>
      <c r="G268" s="20">
        <v>1706.32</v>
      </c>
      <c r="H268" s="20">
        <v>4.4827899999999996</v>
      </c>
      <c r="I268" s="20">
        <f t="shared" si="16"/>
        <v>25855348.040543899</v>
      </c>
      <c r="J268" s="7" t="s">
        <v>320</v>
      </c>
      <c r="K268" s="7">
        <f t="shared" si="17"/>
        <v>25855348.040543899</v>
      </c>
      <c r="L268" s="7" t="str">
        <f t="shared" si="18"/>
        <v>yes</v>
      </c>
      <c r="M268" s="7" t="str">
        <f t="shared" si="19"/>
        <v>yes</v>
      </c>
      <c r="N268" s="7">
        <v>-111.60684009400001</v>
      </c>
      <c r="O268" s="7">
        <v>45.569029944</v>
      </c>
      <c r="P268" s="7">
        <v>1706.1555253900001</v>
      </c>
      <c r="Q268" s="7">
        <v>5.1225976943999996</v>
      </c>
      <c r="R268" s="7">
        <v>51.272876739499999</v>
      </c>
      <c r="S268" s="7" t="s">
        <v>12</v>
      </c>
      <c r="T268" s="7" t="s">
        <v>262</v>
      </c>
      <c r="U268" s="8">
        <v>20</v>
      </c>
      <c r="V268" s="8">
        <v>42.1</v>
      </c>
      <c r="W268" s="8">
        <v>37.9</v>
      </c>
      <c r="X268" s="9">
        <v>1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1">
        <v>0</v>
      </c>
      <c r="AE268" s="7">
        <v>0</v>
      </c>
      <c r="AF268" s="7">
        <v>0</v>
      </c>
      <c r="AG268" s="7">
        <v>0</v>
      </c>
      <c r="AH268" s="7">
        <v>1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9">
        <v>0</v>
      </c>
      <c r="AO268" s="10">
        <v>0</v>
      </c>
      <c r="AP268" s="10">
        <v>0</v>
      </c>
      <c r="AQ268" s="10">
        <v>1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3">
        <v>0</v>
      </c>
      <c r="AX268">
        <v>10</v>
      </c>
      <c r="AY268">
        <v>4</v>
      </c>
      <c r="AZ268">
        <v>5</v>
      </c>
      <c r="BA268">
        <v>1</v>
      </c>
      <c r="BB268">
        <v>10</v>
      </c>
      <c r="BC268">
        <v>0</v>
      </c>
      <c r="BD268">
        <v>0</v>
      </c>
    </row>
    <row r="269" spans="1:56" ht="15.75" x14ac:dyDescent="0.25">
      <c r="A269" t="s">
        <v>321</v>
      </c>
      <c r="B269" s="20">
        <v>-111.606839906</v>
      </c>
      <c r="C269" s="20">
        <v>45.569210059</v>
      </c>
      <c r="D269" s="20">
        <v>8561670000</v>
      </c>
      <c r="E269" s="20">
        <v>6.3352399999999998</v>
      </c>
      <c r="F269" s="20">
        <v>33.717399999999998</v>
      </c>
      <c r="G269" s="20">
        <v>1705.88</v>
      </c>
      <c r="H269" s="20">
        <v>4.4827899999999996</v>
      </c>
      <c r="I269" s="20">
        <f t="shared" si="16"/>
        <v>25855552.384415407</v>
      </c>
      <c r="J269" s="7" t="s">
        <v>321</v>
      </c>
      <c r="K269" s="7">
        <f t="shared" si="17"/>
        <v>25855552.384415407</v>
      </c>
      <c r="L269" s="7" t="str">
        <f t="shared" si="18"/>
        <v>yes</v>
      </c>
      <c r="M269" s="7" t="str">
        <f t="shared" si="19"/>
        <v>yes</v>
      </c>
      <c r="N269" s="7">
        <v>-111.606839906</v>
      </c>
      <c r="O269" s="7">
        <v>45.569210059</v>
      </c>
      <c r="P269" s="7">
        <v>1705.1668844799999</v>
      </c>
      <c r="Q269" s="7">
        <v>5.1225976943999996</v>
      </c>
      <c r="R269" s="7">
        <v>51.272876739499999</v>
      </c>
      <c r="S269" s="7" t="s">
        <v>12</v>
      </c>
      <c r="T269" s="7" t="s">
        <v>262</v>
      </c>
      <c r="U269" s="8">
        <v>20</v>
      </c>
      <c r="V269" s="8">
        <v>42.1</v>
      </c>
      <c r="W269" s="8">
        <v>37.9</v>
      </c>
      <c r="X269" s="9">
        <v>1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1">
        <v>1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9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2">
        <v>55</v>
      </c>
      <c r="AX269">
        <v>0</v>
      </c>
      <c r="AY269">
        <v>1</v>
      </c>
      <c r="AZ269">
        <v>5</v>
      </c>
      <c r="BA269">
        <v>2</v>
      </c>
      <c r="BB269">
        <v>10</v>
      </c>
      <c r="BC269">
        <v>0</v>
      </c>
      <c r="BD269">
        <v>0</v>
      </c>
    </row>
    <row r="270" spans="1:56" ht="15.75" x14ac:dyDescent="0.25">
      <c r="A270" t="s">
        <v>322</v>
      </c>
      <c r="B270" s="20">
        <v>-111.606839812</v>
      </c>
      <c r="C270" s="20">
        <v>45.569300118000001</v>
      </c>
      <c r="D270" s="20">
        <v>7820820000</v>
      </c>
      <c r="E270" s="20">
        <v>8.6535200000000003</v>
      </c>
      <c r="F270" s="20">
        <v>28.614999999999998</v>
      </c>
      <c r="G270" s="20">
        <v>1704.34</v>
      </c>
      <c r="H270" s="20">
        <v>4.4827899999999996</v>
      </c>
      <c r="I270" s="20">
        <f t="shared" si="16"/>
        <v>25855654.558356229</v>
      </c>
      <c r="J270" s="7" t="s">
        <v>322</v>
      </c>
      <c r="K270" s="7">
        <f t="shared" si="17"/>
        <v>25855654.558356229</v>
      </c>
      <c r="L270" s="7" t="str">
        <f t="shared" si="18"/>
        <v>yes</v>
      </c>
      <c r="M270" s="7" t="str">
        <f t="shared" si="19"/>
        <v>yes</v>
      </c>
      <c r="N270" s="7">
        <v>-111.606839812</v>
      </c>
      <c r="O270" s="7">
        <v>45.569300118000001</v>
      </c>
      <c r="P270" s="7">
        <v>1703.8461153000001</v>
      </c>
      <c r="Q270" s="7">
        <v>11.2655410767</v>
      </c>
      <c r="R270" s="7">
        <v>31.056358337399999</v>
      </c>
      <c r="S270" s="7" t="s">
        <v>12</v>
      </c>
      <c r="T270" s="7" t="s">
        <v>262</v>
      </c>
      <c r="U270" s="8">
        <v>20</v>
      </c>
      <c r="V270" s="8">
        <v>42.1</v>
      </c>
      <c r="W270" s="8">
        <v>37.9</v>
      </c>
      <c r="X270" s="9">
        <v>1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1">
        <v>1</v>
      </c>
      <c r="AE270" s="7">
        <v>0</v>
      </c>
      <c r="AF270" s="7">
        <v>0</v>
      </c>
      <c r="AG270" s="7">
        <v>0</v>
      </c>
      <c r="AH270" s="7">
        <v>1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9">
        <v>0</v>
      </c>
      <c r="AO270" s="10">
        <v>0</v>
      </c>
      <c r="AP270" s="10">
        <v>0</v>
      </c>
      <c r="AQ270" s="10">
        <v>5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2">
        <v>70</v>
      </c>
      <c r="AX270">
        <v>0</v>
      </c>
      <c r="AY270">
        <v>1</v>
      </c>
      <c r="AZ270">
        <v>1</v>
      </c>
      <c r="BA270">
        <v>1</v>
      </c>
      <c r="BB270">
        <v>5</v>
      </c>
      <c r="BC270">
        <v>0</v>
      </c>
      <c r="BD270">
        <v>0</v>
      </c>
    </row>
    <row r="271" spans="1:56" ht="15.75" x14ac:dyDescent="0.25">
      <c r="A271" t="s">
        <v>323</v>
      </c>
      <c r="B271" s="20">
        <v>-111.606839717</v>
      </c>
      <c r="C271" s="20">
        <v>45.569390177000002</v>
      </c>
      <c r="D271" s="20">
        <v>7077110000</v>
      </c>
      <c r="E271" s="20">
        <v>10.9711</v>
      </c>
      <c r="F271" s="20">
        <v>23.513400000000001</v>
      </c>
      <c r="G271" s="20">
        <v>1702.8</v>
      </c>
      <c r="H271" s="20">
        <v>3.5861800000000001</v>
      </c>
      <c r="I271" s="20">
        <f t="shared" si="16"/>
        <v>25855756.732035331</v>
      </c>
      <c r="J271" s="7" t="s">
        <v>323</v>
      </c>
      <c r="K271" s="7">
        <f t="shared" si="17"/>
        <v>25855756.732035331</v>
      </c>
      <c r="L271" s="7" t="str">
        <f t="shared" si="18"/>
        <v>yes</v>
      </c>
      <c r="M271" s="7" t="str">
        <f t="shared" si="19"/>
        <v>yes</v>
      </c>
      <c r="N271" s="7">
        <v>-111.606839717</v>
      </c>
      <c r="O271" s="7">
        <v>45.569390177000002</v>
      </c>
      <c r="P271" s="7">
        <v>1702.3990754599999</v>
      </c>
      <c r="Q271" s="7">
        <v>11.2655410767</v>
      </c>
      <c r="R271" s="7">
        <v>31.056358337399999</v>
      </c>
      <c r="S271" s="7" t="s">
        <v>12</v>
      </c>
      <c r="T271" s="7" t="s">
        <v>262</v>
      </c>
      <c r="U271" s="8">
        <v>20</v>
      </c>
      <c r="V271" s="8">
        <v>42.1</v>
      </c>
      <c r="W271" s="8">
        <v>37.9</v>
      </c>
      <c r="X271" s="9">
        <v>1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1">
        <v>1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9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2">
        <v>15</v>
      </c>
      <c r="AX271">
        <v>15</v>
      </c>
      <c r="AY271">
        <v>1</v>
      </c>
      <c r="AZ271">
        <v>5</v>
      </c>
      <c r="BA271">
        <v>2</v>
      </c>
      <c r="BB271">
        <v>30</v>
      </c>
      <c r="BC271">
        <v>1</v>
      </c>
      <c r="BD271">
        <v>15</v>
      </c>
    </row>
    <row r="272" spans="1:56" ht="15.75" x14ac:dyDescent="0.25">
      <c r="A272" t="s">
        <v>324</v>
      </c>
      <c r="B272" s="20">
        <v>-111.606839623</v>
      </c>
      <c r="C272" s="20">
        <v>45.569480235999997</v>
      </c>
      <c r="D272" s="20">
        <v>4692170000</v>
      </c>
      <c r="E272" s="20">
        <v>12.3927</v>
      </c>
      <c r="F272" s="20">
        <v>20.159600000000001</v>
      </c>
      <c r="G272" s="20">
        <v>1700.73</v>
      </c>
      <c r="H272" s="20">
        <v>3.5861800000000001</v>
      </c>
      <c r="I272" s="20">
        <f t="shared" si="16"/>
        <v>25855858.906379562</v>
      </c>
      <c r="J272" s="7" t="s">
        <v>324</v>
      </c>
      <c r="K272" s="7">
        <f t="shared" si="17"/>
        <v>25855858.906379562</v>
      </c>
      <c r="L272" s="7" t="str">
        <f t="shared" si="18"/>
        <v>yes</v>
      </c>
      <c r="M272" s="7" t="str">
        <f t="shared" si="19"/>
        <v>yes</v>
      </c>
      <c r="N272" s="7">
        <v>-111.606839623</v>
      </c>
      <c r="O272" s="7">
        <v>45.569480235999997</v>
      </c>
      <c r="P272" s="7">
        <v>1700.0336752999999</v>
      </c>
      <c r="Q272" s="7">
        <v>11.2655410767</v>
      </c>
      <c r="R272" s="7">
        <v>31.056358337399999</v>
      </c>
      <c r="S272" s="7" t="s">
        <v>12</v>
      </c>
      <c r="T272" s="7" t="s">
        <v>262</v>
      </c>
      <c r="U272" s="8">
        <v>20</v>
      </c>
      <c r="V272" s="8">
        <v>42.1</v>
      </c>
      <c r="W272" s="8">
        <v>37.9</v>
      </c>
      <c r="X272" s="9">
        <v>1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1">
        <v>1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9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2">
        <v>45</v>
      </c>
      <c r="AX272">
        <v>10</v>
      </c>
      <c r="AY272">
        <v>1</v>
      </c>
      <c r="AZ272">
        <v>5</v>
      </c>
      <c r="BA272">
        <v>1</v>
      </c>
      <c r="BB272">
        <v>20</v>
      </c>
      <c r="BC272">
        <v>0</v>
      </c>
      <c r="BD272">
        <v>0</v>
      </c>
    </row>
    <row r="273" spans="1:56" ht="15.75" x14ac:dyDescent="0.25">
      <c r="A273" t="s">
        <v>325</v>
      </c>
      <c r="B273" s="20">
        <v>-111.606839529</v>
      </c>
      <c r="C273" s="20">
        <v>45.569570294999998</v>
      </c>
      <c r="D273" s="20">
        <v>-174392000</v>
      </c>
      <c r="E273" s="20">
        <v>12.4564</v>
      </c>
      <c r="F273" s="20">
        <v>19.453199999999999</v>
      </c>
      <c r="G273" s="20">
        <v>1697.85</v>
      </c>
      <c r="H273" s="20">
        <v>3.5861800000000001</v>
      </c>
      <c r="I273" s="20">
        <f t="shared" si="16"/>
        <v>25855961.080925509</v>
      </c>
      <c r="J273" s="7" t="s">
        <v>325</v>
      </c>
      <c r="K273" s="7">
        <f t="shared" si="17"/>
        <v>25855961.080925509</v>
      </c>
      <c r="L273" s="7" t="str">
        <f t="shared" si="18"/>
        <v>yes</v>
      </c>
      <c r="M273" s="7" t="str">
        <f t="shared" si="19"/>
        <v>yes</v>
      </c>
      <c r="N273" s="7">
        <v>-111.606839529</v>
      </c>
      <c r="O273" s="7">
        <v>45.569570294999998</v>
      </c>
      <c r="P273" s="7">
        <v>1697.6714830599999</v>
      </c>
      <c r="Q273" s="7">
        <v>13.6305875778</v>
      </c>
      <c r="R273" s="7">
        <v>28.412590026899998</v>
      </c>
      <c r="S273" s="7" t="s">
        <v>12</v>
      </c>
      <c r="T273" s="7" t="s">
        <v>262</v>
      </c>
      <c r="U273" s="8">
        <v>20</v>
      </c>
      <c r="V273" s="8">
        <v>42.1</v>
      </c>
      <c r="W273" s="8">
        <v>37.9</v>
      </c>
      <c r="X273" s="9">
        <v>1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1">
        <v>0</v>
      </c>
      <c r="AE273" s="7">
        <v>0</v>
      </c>
      <c r="AF273" s="7">
        <v>0</v>
      </c>
      <c r="AG273" s="7">
        <v>0</v>
      </c>
      <c r="AH273" s="7">
        <v>1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9">
        <v>0</v>
      </c>
      <c r="AO273" s="10">
        <v>0</v>
      </c>
      <c r="AP273" s="10">
        <v>0</v>
      </c>
      <c r="AQ273" s="10">
        <v>1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3">
        <v>0</v>
      </c>
      <c r="AX273">
        <v>0</v>
      </c>
      <c r="AY273">
        <v>2</v>
      </c>
      <c r="AZ273">
        <v>1</v>
      </c>
      <c r="BA273">
        <v>1</v>
      </c>
      <c r="BB273">
        <v>20</v>
      </c>
      <c r="BC273">
        <v>0</v>
      </c>
      <c r="BD273">
        <v>0</v>
      </c>
    </row>
    <row r="274" spans="1:56" ht="15.75" x14ac:dyDescent="0.25">
      <c r="A274" t="s">
        <v>326</v>
      </c>
      <c r="B274" s="20">
        <v>-111.638770339</v>
      </c>
      <c r="C274" s="20">
        <v>45.568210000000001</v>
      </c>
      <c r="D274" s="20">
        <v>5065290000</v>
      </c>
      <c r="E274" s="20">
        <v>3.8808799999999999</v>
      </c>
      <c r="F274" s="20">
        <v>304.279</v>
      </c>
      <c r="G274" s="20">
        <v>1581.17</v>
      </c>
      <c r="H274" s="20">
        <v>3.4482400000000002</v>
      </c>
      <c r="I274" s="20">
        <f t="shared" si="16"/>
        <v>25869216.117632803</v>
      </c>
      <c r="J274" s="4" t="s">
        <v>326</v>
      </c>
      <c r="K274" s="7">
        <f t="shared" si="17"/>
        <v>25869216.117632803</v>
      </c>
      <c r="L274" s="7" t="str">
        <f t="shared" si="18"/>
        <v>yes</v>
      </c>
      <c r="M274" s="7" t="str">
        <f t="shared" si="19"/>
        <v>yes</v>
      </c>
      <c r="N274" s="4">
        <v>-111.638770339</v>
      </c>
      <c r="O274" s="4">
        <v>45.568210000000001</v>
      </c>
      <c r="P274" s="4">
        <v>1581.04026073</v>
      </c>
      <c r="Q274" s="4">
        <v>3.96581292152</v>
      </c>
      <c r="R274" s="4">
        <v>297.48257446299999</v>
      </c>
      <c r="S274" s="4" t="s">
        <v>13</v>
      </c>
      <c r="T274" s="4" t="s">
        <v>133</v>
      </c>
      <c r="U274" s="15">
        <v>28.5</v>
      </c>
      <c r="V274" s="15">
        <v>34.200000000000003</v>
      </c>
      <c r="W274" s="15">
        <v>37.299999999999997</v>
      </c>
      <c r="X274" s="16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 s="3">
        <v>1</v>
      </c>
      <c r="AE274" s="4">
        <v>1</v>
      </c>
      <c r="AF274" s="4">
        <v>1</v>
      </c>
      <c r="AG274" s="4">
        <v>0</v>
      </c>
      <c r="AH274" s="4">
        <v>0</v>
      </c>
      <c r="AI274" s="4">
        <v>0</v>
      </c>
      <c r="AJ274" s="4">
        <v>1</v>
      </c>
      <c r="AK274" s="4">
        <v>0</v>
      </c>
      <c r="AL274" s="4">
        <v>0</v>
      </c>
      <c r="AM274" s="4">
        <v>0</v>
      </c>
      <c r="AN274" s="16">
        <v>20</v>
      </c>
      <c r="AO274">
        <v>10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 s="17">
        <v>25</v>
      </c>
      <c r="AX274">
        <v>0</v>
      </c>
      <c r="AY274">
        <v>4</v>
      </c>
      <c r="AZ274">
        <v>15</v>
      </c>
      <c r="BA274">
        <v>1</v>
      </c>
      <c r="BB274">
        <v>5</v>
      </c>
      <c r="BC274">
        <v>0</v>
      </c>
      <c r="BD274">
        <v>0</v>
      </c>
    </row>
    <row r="275" spans="1:56" ht="15.75" x14ac:dyDescent="0.25">
      <c r="A275" t="s">
        <v>327</v>
      </c>
      <c r="B275" s="20">
        <v>-111.63864227099999</v>
      </c>
      <c r="C275" s="20">
        <v>45.568210000000001</v>
      </c>
      <c r="D275" s="20">
        <v>4931450000</v>
      </c>
      <c r="E275" s="20">
        <v>2.9180100000000002</v>
      </c>
      <c r="F275" s="20">
        <v>320.23899999999998</v>
      </c>
      <c r="G275" s="20">
        <v>1581.84</v>
      </c>
      <c r="H275" s="20">
        <v>2.62073</v>
      </c>
      <c r="I275" s="20">
        <f t="shared" si="16"/>
        <v>25869156.753520578</v>
      </c>
      <c r="J275" s="4" t="s">
        <v>327</v>
      </c>
      <c r="K275" s="7">
        <f t="shared" si="17"/>
        <v>25869156.753520578</v>
      </c>
      <c r="L275" s="7" t="str">
        <f t="shared" si="18"/>
        <v>yes</v>
      </c>
      <c r="M275" s="7" t="str">
        <f t="shared" si="19"/>
        <v>yes</v>
      </c>
      <c r="N275" s="4">
        <v>-111.63864227099999</v>
      </c>
      <c r="O275" s="4">
        <v>45.568210000000001</v>
      </c>
      <c r="P275" s="4">
        <v>1581.45034076</v>
      </c>
      <c r="Q275" s="4">
        <v>3.96581292152</v>
      </c>
      <c r="R275" s="4">
        <v>297.48257446299999</v>
      </c>
      <c r="S275" s="4" t="s">
        <v>13</v>
      </c>
      <c r="T275" s="4" t="s">
        <v>133</v>
      </c>
      <c r="U275" s="15">
        <v>28.5</v>
      </c>
      <c r="V275" s="15">
        <v>34.200000000000003</v>
      </c>
      <c r="W275" s="15">
        <v>37.299999999999997</v>
      </c>
      <c r="X275" s="16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 s="3">
        <v>1</v>
      </c>
      <c r="AE275" s="4">
        <v>1</v>
      </c>
      <c r="AF275" s="4">
        <v>1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1</v>
      </c>
      <c r="AN275" s="16">
        <v>5</v>
      </c>
      <c r="AO275">
        <v>45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5</v>
      </c>
      <c r="AW275" s="17">
        <v>15</v>
      </c>
      <c r="AX275">
        <v>10</v>
      </c>
      <c r="AY275">
        <v>6</v>
      </c>
      <c r="AZ275">
        <v>15</v>
      </c>
      <c r="BA275">
        <v>0</v>
      </c>
      <c r="BB275">
        <v>0</v>
      </c>
      <c r="BC275">
        <v>0</v>
      </c>
      <c r="BD275">
        <v>0</v>
      </c>
    </row>
    <row r="276" spans="1:56" ht="15.75" x14ac:dyDescent="0.25">
      <c r="A276" t="s">
        <v>328</v>
      </c>
      <c r="B276" s="20">
        <v>-111.638514203</v>
      </c>
      <c r="C276" s="20">
        <v>45.568210000000001</v>
      </c>
      <c r="D276" s="20">
        <v>2536930000</v>
      </c>
      <c r="E276" s="20">
        <v>2.53234</v>
      </c>
      <c r="F276" s="20">
        <v>333.46300000000002</v>
      </c>
      <c r="G276" s="20">
        <v>1581.81</v>
      </c>
      <c r="H276" s="20">
        <v>2.62073</v>
      </c>
      <c r="I276" s="20">
        <f t="shared" si="16"/>
        <v>25869097.389476467</v>
      </c>
      <c r="J276" s="4" t="s">
        <v>328</v>
      </c>
      <c r="K276" s="7">
        <f t="shared" si="17"/>
        <v>25869097.389476467</v>
      </c>
      <c r="L276" s="7" t="str">
        <f t="shared" si="18"/>
        <v>yes</v>
      </c>
      <c r="M276" s="7" t="str">
        <f t="shared" si="19"/>
        <v>yes</v>
      </c>
      <c r="N276" s="4">
        <v>-111.638514203</v>
      </c>
      <c r="O276" s="4">
        <v>45.568210000000001</v>
      </c>
      <c r="P276" s="4">
        <v>1581.54346891</v>
      </c>
      <c r="Q276" s="4">
        <v>2.5519106388099999</v>
      </c>
      <c r="R276" s="4">
        <v>327.746826172</v>
      </c>
      <c r="S276" s="4" t="s">
        <v>13</v>
      </c>
      <c r="T276" s="4" t="s">
        <v>133</v>
      </c>
      <c r="U276" s="15">
        <v>28.5</v>
      </c>
      <c r="V276" s="15">
        <v>34.200000000000003</v>
      </c>
      <c r="W276" s="15">
        <v>37.299999999999997</v>
      </c>
      <c r="X276" s="1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 s="3">
        <v>0</v>
      </c>
      <c r="AE276" s="4">
        <v>1</v>
      </c>
      <c r="AF276" s="4">
        <v>1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1</v>
      </c>
      <c r="AN276" s="16">
        <v>10</v>
      </c>
      <c r="AO276">
        <v>10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</v>
      </c>
      <c r="AW276" s="18">
        <v>0</v>
      </c>
      <c r="AX276">
        <v>0</v>
      </c>
      <c r="AY276">
        <v>5</v>
      </c>
      <c r="AZ276">
        <v>15</v>
      </c>
      <c r="BA276">
        <v>2</v>
      </c>
      <c r="BB276">
        <v>20</v>
      </c>
      <c r="BC276">
        <v>0</v>
      </c>
      <c r="BD276">
        <v>0</v>
      </c>
    </row>
    <row r="277" spans="1:56" ht="15.75" x14ac:dyDescent="0.25">
      <c r="A277" t="s">
        <v>329</v>
      </c>
      <c r="B277" s="20">
        <v>-111.63838613599999</v>
      </c>
      <c r="C277" s="20">
        <v>45.568210000000001</v>
      </c>
      <c r="D277" s="20">
        <v>-584460000</v>
      </c>
      <c r="E277" s="20">
        <v>2.3322799999999999</v>
      </c>
      <c r="F277" s="20">
        <v>345.80700000000002</v>
      </c>
      <c r="G277" s="20">
        <v>1581.55</v>
      </c>
      <c r="H277" s="20">
        <v>-0.20690900000000001</v>
      </c>
      <c r="I277" s="20">
        <f t="shared" si="16"/>
        <v>25869038.025963999</v>
      </c>
      <c r="J277" s="4" t="s">
        <v>329</v>
      </c>
      <c r="K277" s="7">
        <f t="shared" si="17"/>
        <v>25869038.025963999</v>
      </c>
      <c r="L277" s="7" t="str">
        <f t="shared" si="18"/>
        <v>yes</v>
      </c>
      <c r="M277" s="7" t="str">
        <f t="shared" si="19"/>
        <v>yes</v>
      </c>
      <c r="N277" s="4">
        <v>-111.63838613599999</v>
      </c>
      <c r="O277" s="4">
        <v>45.568210000000001</v>
      </c>
      <c r="P277" s="4">
        <v>1581.64090876</v>
      </c>
      <c r="Q277" s="4">
        <v>2.5519106388099999</v>
      </c>
      <c r="R277" s="4">
        <v>327.746826172</v>
      </c>
      <c r="S277" s="4" t="s">
        <v>12</v>
      </c>
      <c r="T277" s="4" t="s">
        <v>262</v>
      </c>
      <c r="U277" s="15">
        <v>20</v>
      </c>
      <c r="V277" s="15">
        <v>42.1</v>
      </c>
      <c r="W277" s="15">
        <v>37.9</v>
      </c>
      <c r="X277" s="16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 s="3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16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 s="18">
        <v>0</v>
      </c>
      <c r="AX277">
        <v>0</v>
      </c>
      <c r="AY277">
        <v>3</v>
      </c>
      <c r="AZ277">
        <v>10</v>
      </c>
      <c r="BA277">
        <v>1</v>
      </c>
      <c r="BB277">
        <v>75</v>
      </c>
      <c r="BC277">
        <v>0</v>
      </c>
      <c r="BD277">
        <v>0</v>
      </c>
    </row>
    <row r="278" spans="1:56" ht="15.75" x14ac:dyDescent="0.25">
      <c r="A278" t="s">
        <v>330</v>
      </c>
      <c r="B278" s="20">
        <v>-111.638258068</v>
      </c>
      <c r="C278" s="20">
        <v>45.568210000000001</v>
      </c>
      <c r="D278" s="20">
        <v>-2184660000</v>
      </c>
      <c r="E278" s="20">
        <v>2.5410300000000001</v>
      </c>
      <c r="F278" s="20">
        <v>338.779</v>
      </c>
      <c r="G278" s="20">
        <v>1581.56</v>
      </c>
      <c r="H278" s="20">
        <v>-0.20690900000000001</v>
      </c>
      <c r="I278" s="20">
        <f t="shared" si="16"/>
        <v>25868978.662056118</v>
      </c>
      <c r="J278" s="4" t="s">
        <v>330</v>
      </c>
      <c r="K278" s="7">
        <f t="shared" si="17"/>
        <v>25868978.662056118</v>
      </c>
      <c r="L278" s="7" t="str">
        <f t="shared" si="18"/>
        <v>yes</v>
      </c>
      <c r="M278" s="7" t="str">
        <f t="shared" si="19"/>
        <v>yes</v>
      </c>
      <c r="N278" s="4">
        <v>-111.638258068</v>
      </c>
      <c r="O278" s="4">
        <v>45.568210000000001</v>
      </c>
      <c r="P278" s="4">
        <v>1581.8483688399999</v>
      </c>
      <c r="Q278" s="4">
        <v>2.5519106388099999</v>
      </c>
      <c r="R278" s="4">
        <v>327.746826172</v>
      </c>
      <c r="S278" s="4" t="s">
        <v>12</v>
      </c>
      <c r="T278" s="4" t="s">
        <v>262</v>
      </c>
      <c r="U278" s="15">
        <v>20</v>
      </c>
      <c r="V278" s="15">
        <v>42.1</v>
      </c>
      <c r="W278" s="15">
        <v>37.9</v>
      </c>
      <c r="X278" s="16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 s="3">
        <v>0</v>
      </c>
      <c r="AE278" s="4">
        <v>0</v>
      </c>
      <c r="AF278" s="4">
        <v>1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16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 s="18">
        <v>0</v>
      </c>
      <c r="AX278">
        <v>0</v>
      </c>
      <c r="AY278">
        <v>5</v>
      </c>
      <c r="AZ278">
        <v>20</v>
      </c>
      <c r="BA278">
        <v>2</v>
      </c>
      <c r="BB278">
        <v>25</v>
      </c>
      <c r="BC278">
        <v>0</v>
      </c>
      <c r="BD278">
        <v>0</v>
      </c>
    </row>
    <row r="279" spans="1:56" ht="15.75" x14ac:dyDescent="0.25">
      <c r="A279" t="s">
        <v>331</v>
      </c>
      <c r="B279" s="20">
        <v>-111.63813</v>
      </c>
      <c r="C279" s="20">
        <v>45.568210000000001</v>
      </c>
      <c r="D279" s="20">
        <v>-2717640000</v>
      </c>
      <c r="E279" s="20">
        <v>3.0365799999999998</v>
      </c>
      <c r="F279" s="20">
        <v>318.161</v>
      </c>
      <c r="G279" s="20">
        <v>1581.77</v>
      </c>
      <c r="H279" s="20">
        <v>-2.2758799999999999</v>
      </c>
      <c r="I279" s="20">
        <f t="shared" si="16"/>
        <v>25868919.298216358</v>
      </c>
      <c r="J279" s="4" t="s">
        <v>331</v>
      </c>
      <c r="K279" s="7">
        <f t="shared" si="17"/>
        <v>25868919.298216358</v>
      </c>
      <c r="L279" s="7" t="str">
        <f t="shared" si="18"/>
        <v>yes</v>
      </c>
      <c r="M279" s="7" t="str">
        <f t="shared" si="19"/>
        <v>yes</v>
      </c>
      <c r="N279" s="4">
        <v>-111.63813</v>
      </c>
      <c r="O279" s="4">
        <v>45.568210000000001</v>
      </c>
      <c r="P279" s="4">
        <v>1582.05692039</v>
      </c>
      <c r="Q279" s="4">
        <v>5.1175155639599996</v>
      </c>
      <c r="R279" s="4">
        <v>295.68588256800001</v>
      </c>
      <c r="S279" s="4" t="s">
        <v>12</v>
      </c>
      <c r="T279" s="4" t="s">
        <v>262</v>
      </c>
      <c r="U279" s="15">
        <v>20</v>
      </c>
      <c r="V279" s="15">
        <v>42.1</v>
      </c>
      <c r="W279" s="15">
        <v>37.9</v>
      </c>
      <c r="X279" s="16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 s="3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16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 s="18">
        <v>0</v>
      </c>
      <c r="AX279">
        <v>0</v>
      </c>
      <c r="AY279">
        <v>4</v>
      </c>
      <c r="AZ279">
        <v>20</v>
      </c>
      <c r="BA279">
        <v>1</v>
      </c>
      <c r="BB279">
        <v>10</v>
      </c>
      <c r="BC279">
        <v>0</v>
      </c>
      <c r="BD279">
        <v>0</v>
      </c>
    </row>
    <row r="280" spans="1:56" ht="15.75" x14ac:dyDescent="0.25">
      <c r="A280" t="s">
        <v>332</v>
      </c>
      <c r="B280" s="20">
        <v>-111.63800193199999</v>
      </c>
      <c r="C280" s="20">
        <v>45.568210000000001</v>
      </c>
      <c r="D280" s="20">
        <v>-2915370000</v>
      </c>
      <c r="E280" s="20">
        <v>3.9515099999999999</v>
      </c>
      <c r="F280" s="20">
        <v>302.81700000000001</v>
      </c>
      <c r="G280" s="20">
        <v>1582.38</v>
      </c>
      <c r="H280" s="20">
        <v>-2.2758799999999999</v>
      </c>
      <c r="I280" s="20">
        <f t="shared" si="16"/>
        <v>25868859.934444692</v>
      </c>
      <c r="J280" s="4" t="s">
        <v>332</v>
      </c>
      <c r="K280" s="7">
        <f t="shared" si="17"/>
        <v>25868859.934444692</v>
      </c>
      <c r="L280" s="7" t="str">
        <f t="shared" si="18"/>
        <v>yes</v>
      </c>
      <c r="M280" s="7" t="str">
        <f t="shared" si="19"/>
        <v>yes</v>
      </c>
      <c r="N280" s="4">
        <v>-111.63800193199999</v>
      </c>
      <c r="O280" s="4">
        <v>45.568210000000001</v>
      </c>
      <c r="P280" s="4">
        <v>1582.6821295499999</v>
      </c>
      <c r="Q280" s="4">
        <v>5.1175155639599996</v>
      </c>
      <c r="R280" s="4">
        <v>295.68588256800001</v>
      </c>
      <c r="S280" s="4" t="s">
        <v>12</v>
      </c>
      <c r="T280" s="4" t="s">
        <v>262</v>
      </c>
      <c r="U280" s="15">
        <v>20</v>
      </c>
      <c r="V280" s="15">
        <v>42.1</v>
      </c>
      <c r="W280" s="15">
        <v>37.9</v>
      </c>
      <c r="X280" s="16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 s="3">
        <v>0</v>
      </c>
      <c r="AE280" s="4">
        <v>0</v>
      </c>
      <c r="AF280" s="4">
        <v>0</v>
      </c>
      <c r="AG280" s="4">
        <v>0</v>
      </c>
      <c r="AH280" s="4">
        <v>1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16">
        <v>0</v>
      </c>
      <c r="AO280">
        <v>0</v>
      </c>
      <c r="AP280">
        <v>0</v>
      </c>
      <c r="AQ280">
        <v>25</v>
      </c>
      <c r="AR280">
        <v>0</v>
      </c>
      <c r="AS280">
        <v>0</v>
      </c>
      <c r="AT280">
        <v>0</v>
      </c>
      <c r="AU280">
        <v>0</v>
      </c>
      <c r="AV280">
        <v>0</v>
      </c>
      <c r="AW280" s="18">
        <v>0</v>
      </c>
      <c r="AX280">
        <v>0</v>
      </c>
      <c r="AY280">
        <v>4</v>
      </c>
      <c r="AZ280">
        <v>35</v>
      </c>
      <c r="BA280">
        <v>0</v>
      </c>
      <c r="BB280">
        <v>0</v>
      </c>
      <c r="BC280">
        <v>0</v>
      </c>
      <c r="BD280">
        <v>0</v>
      </c>
    </row>
    <row r="281" spans="1:56" ht="15.75" x14ac:dyDescent="0.25">
      <c r="A281" t="s">
        <v>333</v>
      </c>
      <c r="B281" s="20">
        <v>-111.637873864</v>
      </c>
      <c r="C281" s="20">
        <v>45.568210000000001</v>
      </c>
      <c r="D281" s="20">
        <v>-2647690000</v>
      </c>
      <c r="E281" s="20">
        <v>5.4486299999999996</v>
      </c>
      <c r="F281" s="20">
        <v>294.79500000000002</v>
      </c>
      <c r="G281" s="20">
        <v>1583.56</v>
      </c>
      <c r="H281" s="20">
        <v>-1.6551499999999999</v>
      </c>
      <c r="I281" s="20">
        <f t="shared" si="16"/>
        <v>25868800.570741154</v>
      </c>
      <c r="J281" s="4" t="s">
        <v>333</v>
      </c>
      <c r="K281" s="7">
        <f t="shared" si="17"/>
        <v>25868800.570741154</v>
      </c>
      <c r="L281" s="7" t="str">
        <f t="shared" si="18"/>
        <v>yes</v>
      </c>
      <c r="M281" s="7" t="str">
        <f t="shared" si="19"/>
        <v>yes</v>
      </c>
      <c r="N281" s="4">
        <v>-111.637873864</v>
      </c>
      <c r="O281" s="4">
        <v>45.568210000000001</v>
      </c>
      <c r="P281" s="4">
        <v>1584.0755810400001</v>
      </c>
      <c r="Q281" s="4">
        <v>9.6979484558099998</v>
      </c>
      <c r="R281" s="4">
        <v>285.8956604</v>
      </c>
      <c r="S281" s="4" t="s">
        <v>12</v>
      </c>
      <c r="T281" s="4" t="s">
        <v>262</v>
      </c>
      <c r="U281" s="15">
        <v>20</v>
      </c>
      <c r="V281" s="15">
        <v>42.1</v>
      </c>
      <c r="W281" s="15">
        <v>37.9</v>
      </c>
      <c r="X281" s="16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 s="3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1</v>
      </c>
      <c r="AJ281" s="4">
        <v>0</v>
      </c>
      <c r="AK281" s="4">
        <v>1</v>
      </c>
      <c r="AL281" s="4">
        <v>0</v>
      </c>
      <c r="AM281" s="4">
        <v>1</v>
      </c>
      <c r="AN281" s="16">
        <v>0</v>
      </c>
      <c r="AO281">
        <v>0</v>
      </c>
      <c r="AP281">
        <v>0</v>
      </c>
      <c r="AQ281">
        <v>0</v>
      </c>
      <c r="AR281">
        <v>10</v>
      </c>
      <c r="AS281">
        <v>0</v>
      </c>
      <c r="AT281">
        <v>20</v>
      </c>
      <c r="AU281">
        <v>0</v>
      </c>
      <c r="AV281">
        <v>15</v>
      </c>
      <c r="AW281" s="18">
        <v>0</v>
      </c>
      <c r="AX281">
        <v>10</v>
      </c>
      <c r="AY281">
        <v>2</v>
      </c>
      <c r="AZ281">
        <v>10</v>
      </c>
      <c r="BA281">
        <v>2</v>
      </c>
      <c r="BB281">
        <v>10</v>
      </c>
      <c r="BC281">
        <v>0</v>
      </c>
      <c r="BD281">
        <v>0</v>
      </c>
    </row>
    <row r="282" spans="1:56" ht="15.75" x14ac:dyDescent="0.25">
      <c r="A282" t="s">
        <v>334</v>
      </c>
      <c r="B282" s="20">
        <v>-111.63774579699999</v>
      </c>
      <c r="C282" s="20">
        <v>45.568210000000001</v>
      </c>
      <c r="D282" s="20">
        <v>-2115600000</v>
      </c>
      <c r="E282" s="20">
        <v>6.8343499999999997</v>
      </c>
      <c r="F282" s="20">
        <v>288.70800000000003</v>
      </c>
      <c r="G282" s="20">
        <v>1584.96</v>
      </c>
      <c r="H282" s="20">
        <v>-1.6551499999999999</v>
      </c>
      <c r="I282" s="20">
        <f t="shared" si="16"/>
        <v>25868741.20756926</v>
      </c>
      <c r="J282" s="4" t="s">
        <v>334</v>
      </c>
      <c r="K282" s="7">
        <f t="shared" si="17"/>
        <v>25868741.20756926</v>
      </c>
      <c r="L282" s="7" t="str">
        <f t="shared" si="18"/>
        <v>yes</v>
      </c>
      <c r="M282" s="7" t="str">
        <f t="shared" si="19"/>
        <v>yes</v>
      </c>
      <c r="N282" s="4">
        <v>-111.63774579699999</v>
      </c>
      <c r="O282" s="4">
        <v>45.568210000000001</v>
      </c>
      <c r="P282" s="4">
        <v>1585.46855028</v>
      </c>
      <c r="Q282" s="4">
        <v>9.6979484558099998</v>
      </c>
      <c r="R282" s="4">
        <v>285.8956604</v>
      </c>
      <c r="S282" s="4" t="s">
        <v>12</v>
      </c>
      <c r="T282" s="4" t="s">
        <v>262</v>
      </c>
      <c r="U282" s="15">
        <v>20</v>
      </c>
      <c r="V282" s="15">
        <v>42.1</v>
      </c>
      <c r="W282" s="15">
        <v>37.9</v>
      </c>
      <c r="X282" s="16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 s="3">
        <v>0</v>
      </c>
      <c r="AE282" s="4">
        <v>1</v>
      </c>
      <c r="AF282" s="4">
        <v>1</v>
      </c>
      <c r="AG282" s="4">
        <v>0</v>
      </c>
      <c r="AH282" s="4">
        <v>0</v>
      </c>
      <c r="AI282" s="4">
        <v>0</v>
      </c>
      <c r="AJ282" s="4">
        <v>0</v>
      </c>
      <c r="AK282" s="4">
        <v>1</v>
      </c>
      <c r="AL282" s="4">
        <v>0</v>
      </c>
      <c r="AM282" s="4">
        <v>0</v>
      </c>
      <c r="AN282" s="16">
        <v>10</v>
      </c>
      <c r="AO282">
        <v>20</v>
      </c>
      <c r="AP282">
        <v>0</v>
      </c>
      <c r="AQ282">
        <v>0</v>
      </c>
      <c r="AR282">
        <v>0</v>
      </c>
      <c r="AS282">
        <v>0</v>
      </c>
      <c r="AT282">
        <v>15</v>
      </c>
      <c r="AU282">
        <v>0</v>
      </c>
      <c r="AV282">
        <v>0</v>
      </c>
      <c r="AW282" s="18">
        <v>0</v>
      </c>
      <c r="AX282">
        <v>10</v>
      </c>
      <c r="AY282">
        <v>3</v>
      </c>
      <c r="AZ282">
        <v>10</v>
      </c>
      <c r="BA282">
        <v>1</v>
      </c>
      <c r="BB282">
        <v>1</v>
      </c>
      <c r="BC282">
        <v>0</v>
      </c>
      <c r="BD282">
        <v>0</v>
      </c>
    </row>
    <row r="283" spans="1:56" ht="15.75" x14ac:dyDescent="0.25">
      <c r="A283" t="s">
        <v>335</v>
      </c>
      <c r="B283" s="20">
        <v>-111.637617729</v>
      </c>
      <c r="C283" s="20">
        <v>45.568210000000001</v>
      </c>
      <c r="D283" s="20">
        <v>-789122000</v>
      </c>
      <c r="E283" s="20">
        <v>7.8854100000000003</v>
      </c>
      <c r="F283" s="20">
        <v>288.43099999999998</v>
      </c>
      <c r="G283" s="20">
        <v>1587</v>
      </c>
      <c r="H283" s="20">
        <v>-0.72412100000000001</v>
      </c>
      <c r="I283" s="20">
        <f t="shared" si="16"/>
        <v>25868681.844001945</v>
      </c>
      <c r="J283" s="4" t="s">
        <v>335</v>
      </c>
      <c r="K283" s="7">
        <f t="shared" si="17"/>
        <v>25868681.844001945</v>
      </c>
      <c r="L283" s="7" t="str">
        <f t="shared" si="18"/>
        <v>yes</v>
      </c>
      <c r="M283" s="7" t="str">
        <f t="shared" si="19"/>
        <v>yes</v>
      </c>
      <c r="N283" s="4">
        <v>-111.637617729</v>
      </c>
      <c r="O283" s="4">
        <v>45.568210000000001</v>
      </c>
      <c r="P283" s="4">
        <v>1587.28904109</v>
      </c>
      <c r="Q283" s="4">
        <v>9.6979484558099998</v>
      </c>
      <c r="R283" s="4">
        <v>285.8956604</v>
      </c>
      <c r="S283" s="4" t="s">
        <v>12</v>
      </c>
      <c r="T283" s="4" t="s">
        <v>262</v>
      </c>
      <c r="U283" s="15">
        <v>20</v>
      </c>
      <c r="V283" s="15">
        <v>42.1</v>
      </c>
      <c r="W283" s="15">
        <v>37.9</v>
      </c>
      <c r="X283" s="16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 s="3">
        <v>1</v>
      </c>
      <c r="AE283" s="4">
        <v>1</v>
      </c>
      <c r="AF283" s="4">
        <v>1</v>
      </c>
      <c r="AG283" s="4">
        <v>0</v>
      </c>
      <c r="AH283" s="4">
        <v>0</v>
      </c>
      <c r="AI283" s="4">
        <v>0</v>
      </c>
      <c r="AJ283" s="4">
        <v>0</v>
      </c>
      <c r="AK283" s="4">
        <v>1</v>
      </c>
      <c r="AL283" s="4">
        <v>0</v>
      </c>
      <c r="AM283" s="4">
        <v>1</v>
      </c>
      <c r="AN283" s="16">
        <v>10</v>
      </c>
      <c r="AO283">
        <v>25</v>
      </c>
      <c r="AP283">
        <v>0</v>
      </c>
      <c r="AQ283">
        <v>0</v>
      </c>
      <c r="AR283">
        <v>0</v>
      </c>
      <c r="AS283">
        <v>0</v>
      </c>
      <c r="AT283">
        <v>10</v>
      </c>
      <c r="AU283">
        <v>0</v>
      </c>
      <c r="AV283">
        <v>1</v>
      </c>
      <c r="AW283" s="17">
        <v>18</v>
      </c>
      <c r="AX283">
        <v>15</v>
      </c>
      <c r="AY283">
        <v>5</v>
      </c>
      <c r="AZ283">
        <v>20</v>
      </c>
      <c r="BA283">
        <v>0</v>
      </c>
      <c r="BB283">
        <v>0</v>
      </c>
      <c r="BC283">
        <v>0</v>
      </c>
      <c r="BD283">
        <v>0</v>
      </c>
    </row>
    <row r="284" spans="1:56" ht="15.75" x14ac:dyDescent="0.25">
      <c r="A284" t="s">
        <v>336</v>
      </c>
      <c r="B284" s="20">
        <v>-111.637489661</v>
      </c>
      <c r="C284" s="20">
        <v>45.568210000000001</v>
      </c>
      <c r="D284" s="20">
        <v>585790000</v>
      </c>
      <c r="E284" s="20">
        <v>8.8308</v>
      </c>
      <c r="F284" s="20">
        <v>288.423</v>
      </c>
      <c r="G284" s="20">
        <v>1589.07</v>
      </c>
      <c r="H284" s="20">
        <v>-0.72412100000000001</v>
      </c>
      <c r="I284" s="20">
        <f t="shared" si="16"/>
        <v>25868622.480502747</v>
      </c>
      <c r="J284" s="4" t="s">
        <v>336</v>
      </c>
      <c r="K284" s="7">
        <f t="shared" si="17"/>
        <v>25868622.480502747</v>
      </c>
      <c r="L284" s="7" t="str">
        <f t="shared" si="18"/>
        <v>yes</v>
      </c>
      <c r="M284" s="7" t="str">
        <f t="shared" si="19"/>
        <v>yes</v>
      </c>
      <c r="N284" s="4">
        <v>-111.637489661</v>
      </c>
      <c r="O284" s="4">
        <v>45.568210000000001</v>
      </c>
      <c r="P284" s="4">
        <v>1589.3101106500001</v>
      </c>
      <c r="Q284" s="4">
        <v>10.859553337099999</v>
      </c>
      <c r="R284" s="4">
        <v>289.38360595699999</v>
      </c>
      <c r="S284" s="4" t="s">
        <v>12</v>
      </c>
      <c r="T284" s="4" t="s">
        <v>262</v>
      </c>
      <c r="U284" s="15">
        <v>20</v>
      </c>
      <c r="V284" s="15">
        <v>42.1</v>
      </c>
      <c r="W284" s="15">
        <v>37.9</v>
      </c>
      <c r="X284" s="16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 s="3">
        <v>1</v>
      </c>
      <c r="AE284" s="4">
        <v>1</v>
      </c>
      <c r="AF284" s="4">
        <v>1</v>
      </c>
      <c r="AG284" s="4">
        <v>1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1</v>
      </c>
      <c r="AN284" s="16">
        <v>20</v>
      </c>
      <c r="AO284">
        <v>45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5</v>
      </c>
      <c r="AW284" s="17">
        <v>1</v>
      </c>
      <c r="AX284">
        <v>0</v>
      </c>
      <c r="AY284">
        <v>6</v>
      </c>
      <c r="AZ284">
        <v>25</v>
      </c>
      <c r="BA284">
        <v>0</v>
      </c>
      <c r="BB284">
        <v>0</v>
      </c>
      <c r="BC284">
        <v>0</v>
      </c>
      <c r="BD284">
        <v>0</v>
      </c>
    </row>
    <row r="285" spans="1:56" ht="15.75" x14ac:dyDescent="0.25">
      <c r="A285" t="s">
        <v>337</v>
      </c>
      <c r="B285" s="20">
        <v>-111.638129334</v>
      </c>
      <c r="C285" s="20">
        <v>45.567760262</v>
      </c>
      <c r="D285" s="20">
        <v>-7746760000</v>
      </c>
      <c r="E285" s="20">
        <v>4.8307000000000002</v>
      </c>
      <c r="F285" s="20">
        <v>340.45</v>
      </c>
      <c r="G285" s="20">
        <v>1583.55</v>
      </c>
      <c r="H285" s="20">
        <v>-4.2758799999999999</v>
      </c>
      <c r="I285" s="20">
        <f t="shared" si="16"/>
        <v>25868408.26213903</v>
      </c>
      <c r="J285" s="4" t="s">
        <v>337</v>
      </c>
      <c r="K285" s="7">
        <f t="shared" si="17"/>
        <v>25868408.26213903</v>
      </c>
      <c r="L285" s="7" t="str">
        <f t="shared" si="18"/>
        <v>yes</v>
      </c>
      <c r="M285" s="7" t="str">
        <f t="shared" si="19"/>
        <v>yes</v>
      </c>
      <c r="N285" s="4">
        <v>-111.638129334</v>
      </c>
      <c r="O285" s="4">
        <v>45.567760262</v>
      </c>
      <c r="P285" s="4">
        <v>1583.8797229899999</v>
      </c>
      <c r="Q285" s="4">
        <v>5.4359946250900002</v>
      </c>
      <c r="R285" s="4">
        <v>315.98287963899998</v>
      </c>
      <c r="S285" s="4" t="s">
        <v>13</v>
      </c>
      <c r="T285" s="4" t="s">
        <v>133</v>
      </c>
      <c r="U285" s="15">
        <v>28.5</v>
      </c>
      <c r="V285" s="15">
        <v>34.200000000000003</v>
      </c>
      <c r="W285" s="15">
        <v>37.299999999999997</v>
      </c>
      <c r="X285" s="16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 s="3">
        <v>1</v>
      </c>
      <c r="AE285" s="4">
        <v>1</v>
      </c>
      <c r="AF285" s="4">
        <v>1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16">
        <v>5</v>
      </c>
      <c r="AO285">
        <v>45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 s="17">
        <v>25</v>
      </c>
      <c r="AX285">
        <v>5</v>
      </c>
      <c r="AY285">
        <v>4</v>
      </c>
      <c r="AZ285">
        <v>15</v>
      </c>
      <c r="BA285">
        <v>2</v>
      </c>
      <c r="BB285">
        <v>15</v>
      </c>
      <c r="BC285">
        <v>0</v>
      </c>
      <c r="BD285">
        <v>0</v>
      </c>
    </row>
    <row r="286" spans="1:56" ht="15.75" x14ac:dyDescent="0.25">
      <c r="A286" t="s">
        <v>338</v>
      </c>
      <c r="B286" s="20">
        <v>-111.638129467</v>
      </c>
      <c r="C286" s="20">
        <v>45.567850210000003</v>
      </c>
      <c r="D286" s="20">
        <v>-6005140000</v>
      </c>
      <c r="E286" s="20">
        <v>4.1311299999999997</v>
      </c>
      <c r="F286" s="20">
        <v>335.09</v>
      </c>
      <c r="G286" s="20">
        <v>1583.13</v>
      </c>
      <c r="H286" s="20">
        <v>-4.2758799999999999</v>
      </c>
      <c r="I286" s="20">
        <f t="shared" si="16"/>
        <v>25868510.469311722</v>
      </c>
      <c r="J286" s="4" t="s">
        <v>338</v>
      </c>
      <c r="K286" s="7">
        <f t="shared" si="17"/>
        <v>25868510.469311722</v>
      </c>
      <c r="L286" s="7" t="str">
        <f t="shared" si="18"/>
        <v>yes</v>
      </c>
      <c r="M286" s="7" t="str">
        <f t="shared" si="19"/>
        <v>yes</v>
      </c>
      <c r="N286" s="4">
        <v>-111.638129467</v>
      </c>
      <c r="O286" s="4">
        <v>45.567850210000003</v>
      </c>
      <c r="P286" s="4">
        <v>1583.5134525000001</v>
      </c>
      <c r="Q286" s="4">
        <v>5.4359946250900002</v>
      </c>
      <c r="R286" s="4">
        <v>315.98287963899998</v>
      </c>
      <c r="S286" s="4" t="s">
        <v>12</v>
      </c>
      <c r="T286" s="4" t="s">
        <v>262</v>
      </c>
      <c r="U286" s="15">
        <v>20</v>
      </c>
      <c r="V286" s="15">
        <v>42.1</v>
      </c>
      <c r="W286" s="15">
        <v>37.9</v>
      </c>
      <c r="X286" s="1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 s="3">
        <v>1</v>
      </c>
      <c r="AE286" s="4">
        <v>1</v>
      </c>
      <c r="AF286" s="4">
        <v>1</v>
      </c>
      <c r="AG286" s="4">
        <v>1</v>
      </c>
      <c r="AH286" s="4">
        <v>0</v>
      </c>
      <c r="AI286" s="4">
        <v>1</v>
      </c>
      <c r="AJ286" s="4">
        <v>0</v>
      </c>
      <c r="AK286" s="4">
        <v>0</v>
      </c>
      <c r="AL286" s="4">
        <v>0</v>
      </c>
      <c r="AM286" s="4">
        <v>1</v>
      </c>
      <c r="AN286" s="16">
        <v>15</v>
      </c>
      <c r="AO286">
        <v>20</v>
      </c>
      <c r="AP286">
        <v>1</v>
      </c>
      <c r="AQ286">
        <v>0</v>
      </c>
      <c r="AR286">
        <v>5</v>
      </c>
      <c r="AS286">
        <v>0</v>
      </c>
      <c r="AT286">
        <v>0</v>
      </c>
      <c r="AU286">
        <v>0</v>
      </c>
      <c r="AV286">
        <v>5</v>
      </c>
      <c r="AW286" s="17">
        <v>1</v>
      </c>
      <c r="AX286">
        <v>15</v>
      </c>
      <c r="AY286">
        <v>4</v>
      </c>
      <c r="AZ286">
        <v>10</v>
      </c>
      <c r="BA286">
        <v>2</v>
      </c>
      <c r="BB286">
        <v>10</v>
      </c>
      <c r="BC286">
        <v>0</v>
      </c>
      <c r="BD286">
        <v>0</v>
      </c>
    </row>
    <row r="287" spans="1:56" ht="15.75" x14ac:dyDescent="0.25">
      <c r="A287" t="s">
        <v>339</v>
      </c>
      <c r="B287" s="20">
        <v>-111.6381296</v>
      </c>
      <c r="C287" s="20">
        <v>45.567940157000002</v>
      </c>
      <c r="D287" s="20">
        <v>-3258700000</v>
      </c>
      <c r="E287" s="20">
        <v>3.6263999999999998</v>
      </c>
      <c r="F287" s="20">
        <v>328.97500000000002</v>
      </c>
      <c r="G287" s="20">
        <v>1582.95</v>
      </c>
      <c r="H287" s="20">
        <v>-1.8966099999999999</v>
      </c>
      <c r="I287" s="20">
        <f t="shared" si="16"/>
        <v>25868612.67555096</v>
      </c>
      <c r="J287" s="4" t="s">
        <v>339</v>
      </c>
      <c r="K287" s="7">
        <f t="shared" si="17"/>
        <v>25868612.67555096</v>
      </c>
      <c r="L287" s="7" t="str">
        <f t="shared" si="18"/>
        <v>yes</v>
      </c>
      <c r="M287" s="7" t="str">
        <f t="shared" si="19"/>
        <v>yes</v>
      </c>
      <c r="N287" s="4">
        <v>-111.6381296</v>
      </c>
      <c r="O287" s="4">
        <v>45.567940157000002</v>
      </c>
      <c r="P287" s="4">
        <v>1583.23985795</v>
      </c>
      <c r="Q287" s="4">
        <v>4.9326834678599996</v>
      </c>
      <c r="R287" s="4">
        <v>294.13900756800001</v>
      </c>
      <c r="S287" s="4" t="s">
        <v>12</v>
      </c>
      <c r="T287" s="4" t="s">
        <v>262</v>
      </c>
      <c r="U287" s="15">
        <v>20</v>
      </c>
      <c r="V287" s="15">
        <v>42.1</v>
      </c>
      <c r="W287" s="15">
        <v>37.9</v>
      </c>
      <c r="X287" s="16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 s="3">
        <v>1</v>
      </c>
      <c r="AE287" s="4">
        <v>1</v>
      </c>
      <c r="AF287" s="4">
        <v>1</v>
      </c>
      <c r="AG287" s="4">
        <v>0</v>
      </c>
      <c r="AH287" s="4">
        <v>0</v>
      </c>
      <c r="AI287" s="4">
        <v>0</v>
      </c>
      <c r="AJ287" s="4">
        <v>1</v>
      </c>
      <c r="AK287" s="4">
        <v>0</v>
      </c>
      <c r="AL287" s="4">
        <v>0</v>
      </c>
      <c r="AM287" s="4">
        <v>1</v>
      </c>
      <c r="AN287" s="16">
        <v>15</v>
      </c>
      <c r="AO287">
        <v>25</v>
      </c>
      <c r="AP287">
        <v>0</v>
      </c>
      <c r="AQ287">
        <v>0</v>
      </c>
      <c r="AR287">
        <v>0</v>
      </c>
      <c r="AS287">
        <v>5</v>
      </c>
      <c r="AT287">
        <v>0</v>
      </c>
      <c r="AU287">
        <v>0</v>
      </c>
      <c r="AV287">
        <v>5</v>
      </c>
      <c r="AW287" s="17">
        <v>40</v>
      </c>
      <c r="AX287">
        <v>0</v>
      </c>
      <c r="AY287">
        <v>6</v>
      </c>
      <c r="AZ287">
        <v>12</v>
      </c>
      <c r="BA287">
        <v>0</v>
      </c>
      <c r="BB287">
        <v>0</v>
      </c>
      <c r="BC287">
        <v>0</v>
      </c>
      <c r="BD287">
        <v>0</v>
      </c>
    </row>
    <row r="288" spans="1:56" ht="15.75" x14ac:dyDescent="0.25">
      <c r="A288" t="s">
        <v>340</v>
      </c>
      <c r="B288" s="20">
        <v>-111.638129734</v>
      </c>
      <c r="C288" s="20">
        <v>45.568030104999998</v>
      </c>
      <c r="D288" s="20">
        <v>-517463000</v>
      </c>
      <c r="E288" s="20">
        <v>3.1213099999999998</v>
      </c>
      <c r="F288" s="20">
        <v>322.87</v>
      </c>
      <c r="G288" s="20">
        <v>1582.78</v>
      </c>
      <c r="H288" s="20">
        <v>-1.8966099999999999</v>
      </c>
      <c r="I288" s="20">
        <f t="shared" si="16"/>
        <v>25868714.883591495</v>
      </c>
      <c r="J288" s="4" t="s">
        <v>340</v>
      </c>
      <c r="K288" s="7">
        <f t="shared" si="17"/>
        <v>25868714.883591495</v>
      </c>
      <c r="L288" s="7" t="str">
        <f t="shared" si="18"/>
        <v>yes</v>
      </c>
      <c r="M288" s="7" t="str">
        <f t="shared" si="19"/>
        <v>yes</v>
      </c>
      <c r="N288" s="4">
        <v>-111.638129734</v>
      </c>
      <c r="O288" s="4">
        <v>45.568030104999998</v>
      </c>
      <c r="P288" s="4">
        <v>1582.92875054</v>
      </c>
      <c r="Q288" s="4">
        <v>4.9326834678599996</v>
      </c>
      <c r="R288" s="4">
        <v>294.13900756800001</v>
      </c>
      <c r="S288" s="4" t="s">
        <v>12</v>
      </c>
      <c r="T288" s="4" t="s">
        <v>262</v>
      </c>
      <c r="U288" s="15">
        <v>20</v>
      </c>
      <c r="V288" s="15">
        <v>42.1</v>
      </c>
      <c r="W288" s="15">
        <v>37.9</v>
      </c>
      <c r="X288" s="16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 s="3">
        <v>0</v>
      </c>
      <c r="AE288" s="4">
        <v>1</v>
      </c>
      <c r="AF288" s="4">
        <v>1</v>
      </c>
      <c r="AG288" s="4">
        <v>0</v>
      </c>
      <c r="AH288" s="4">
        <v>0</v>
      </c>
      <c r="AI288" s="4">
        <v>0</v>
      </c>
      <c r="AJ288" s="4">
        <v>1</v>
      </c>
      <c r="AK288" s="4">
        <v>0</v>
      </c>
      <c r="AL288" s="4">
        <v>0</v>
      </c>
      <c r="AM288" s="4">
        <v>0</v>
      </c>
      <c r="AN288" s="16">
        <v>5</v>
      </c>
      <c r="AO288">
        <v>25</v>
      </c>
      <c r="AP288">
        <v>0</v>
      </c>
      <c r="AQ288">
        <v>0</v>
      </c>
      <c r="AR288">
        <v>0</v>
      </c>
      <c r="AS288">
        <v>5</v>
      </c>
      <c r="AT288">
        <v>0</v>
      </c>
      <c r="AU288">
        <v>0</v>
      </c>
      <c r="AV288">
        <v>0</v>
      </c>
      <c r="AW288" s="18">
        <v>0</v>
      </c>
      <c r="AX288">
        <v>0</v>
      </c>
      <c r="AY288">
        <v>3</v>
      </c>
      <c r="AZ288">
        <v>15</v>
      </c>
      <c r="BA288">
        <v>0</v>
      </c>
      <c r="BB288">
        <v>0</v>
      </c>
      <c r="BC288">
        <v>0</v>
      </c>
      <c r="BD288">
        <v>0</v>
      </c>
    </row>
    <row r="289" spans="1:56" ht="15.75" x14ac:dyDescent="0.25">
      <c r="A289" t="s">
        <v>341</v>
      </c>
      <c r="B289" s="20">
        <v>-111.638129867</v>
      </c>
      <c r="C289" s="20">
        <v>45.568120051999998</v>
      </c>
      <c r="D289" s="20">
        <v>-986103000</v>
      </c>
      <c r="E289" s="20">
        <v>3.00264</v>
      </c>
      <c r="F289" s="20">
        <v>319.89800000000002</v>
      </c>
      <c r="G289" s="20">
        <v>1582.33</v>
      </c>
      <c r="H289" s="20">
        <v>-1.8966099999999999</v>
      </c>
      <c r="I289" s="20">
        <f t="shared" si="16"/>
        <v>25868817.090235043</v>
      </c>
      <c r="J289" s="4" t="s">
        <v>341</v>
      </c>
      <c r="K289" s="7">
        <f t="shared" si="17"/>
        <v>25868817.090235043</v>
      </c>
      <c r="L289" s="7" t="str">
        <f t="shared" si="18"/>
        <v>yes</v>
      </c>
      <c r="M289" s="7" t="str">
        <f t="shared" si="19"/>
        <v>yes</v>
      </c>
      <c r="N289" s="4">
        <v>-111.638129867</v>
      </c>
      <c r="O289" s="4">
        <v>45.568120051999998</v>
      </c>
      <c r="P289" s="4">
        <v>1582.4933124900001</v>
      </c>
      <c r="Q289" s="4">
        <v>4.9326834678599996</v>
      </c>
      <c r="R289" s="4">
        <v>294.13900756800001</v>
      </c>
      <c r="S289" s="4" t="s">
        <v>12</v>
      </c>
      <c r="T289" s="4" t="s">
        <v>262</v>
      </c>
      <c r="U289" s="15">
        <v>20</v>
      </c>
      <c r="V289" s="15">
        <v>42.1</v>
      </c>
      <c r="W289" s="15">
        <v>37.9</v>
      </c>
      <c r="X289" s="16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 s="3">
        <v>0</v>
      </c>
      <c r="AE289" s="4">
        <v>0</v>
      </c>
      <c r="AF289" s="4">
        <v>1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16">
        <v>0</v>
      </c>
      <c r="AO289">
        <v>20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 s="18">
        <v>0</v>
      </c>
      <c r="AX289">
        <v>0</v>
      </c>
      <c r="AY289">
        <v>7</v>
      </c>
      <c r="AZ289">
        <v>30</v>
      </c>
      <c r="BA289">
        <v>1</v>
      </c>
      <c r="BB289">
        <v>10</v>
      </c>
      <c r="BC289">
        <v>0</v>
      </c>
      <c r="BD289">
        <v>0</v>
      </c>
    </row>
    <row r="290" spans="1:56" ht="15.75" x14ac:dyDescent="0.25">
      <c r="A290" t="s">
        <v>342</v>
      </c>
      <c r="B290" s="20">
        <v>-111.638130133</v>
      </c>
      <c r="C290" s="20">
        <v>45.568299944000003</v>
      </c>
      <c r="D290" s="20">
        <v>-4446290000</v>
      </c>
      <c r="E290" s="20">
        <v>3.0706000000000002</v>
      </c>
      <c r="F290" s="20">
        <v>316.42399999999998</v>
      </c>
      <c r="G290" s="20">
        <v>1581.21</v>
      </c>
      <c r="H290" s="20">
        <v>-2.2758799999999999</v>
      </c>
      <c r="I290" s="20">
        <f t="shared" si="16"/>
        <v>25869021.501857348</v>
      </c>
      <c r="J290" s="4" t="s">
        <v>342</v>
      </c>
      <c r="K290" s="7">
        <f t="shared" si="17"/>
        <v>25869021.501857348</v>
      </c>
      <c r="L290" s="7" t="str">
        <f t="shared" si="18"/>
        <v>yes</v>
      </c>
      <c r="M290" s="7" t="str">
        <f t="shared" si="19"/>
        <v>yes</v>
      </c>
      <c r="N290" s="4">
        <v>-111.638130133</v>
      </c>
      <c r="O290" s="4">
        <v>45.568299944000003</v>
      </c>
      <c r="P290" s="4">
        <v>1581.6922445600001</v>
      </c>
      <c r="Q290" s="4">
        <v>5.1175155639599996</v>
      </c>
      <c r="R290" s="4">
        <v>295.68588256800001</v>
      </c>
      <c r="S290" s="4" t="s">
        <v>12</v>
      </c>
      <c r="T290" s="4" t="s">
        <v>262</v>
      </c>
      <c r="U290" s="15">
        <v>20</v>
      </c>
      <c r="V290" s="15">
        <v>42.1</v>
      </c>
      <c r="W290" s="15">
        <v>37.9</v>
      </c>
      <c r="X290" s="16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 s="3">
        <v>0</v>
      </c>
      <c r="AE290" s="4">
        <v>0</v>
      </c>
      <c r="AF290" s="4">
        <v>0</v>
      </c>
      <c r="AG290" s="4">
        <v>0</v>
      </c>
      <c r="AH290" s="4">
        <v>1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16">
        <v>0</v>
      </c>
      <c r="AO290">
        <v>0</v>
      </c>
      <c r="AP290">
        <v>0</v>
      </c>
      <c r="AQ290">
        <v>75</v>
      </c>
      <c r="AR290">
        <v>0</v>
      </c>
      <c r="AS290">
        <v>0</v>
      </c>
      <c r="AT290">
        <v>0</v>
      </c>
      <c r="AU290">
        <v>0</v>
      </c>
      <c r="AV290">
        <v>0</v>
      </c>
      <c r="AW290" s="18">
        <v>0</v>
      </c>
      <c r="AX290">
        <v>0</v>
      </c>
      <c r="AY290">
        <v>3</v>
      </c>
      <c r="AZ290">
        <v>20</v>
      </c>
      <c r="BA290">
        <v>2</v>
      </c>
      <c r="BB290">
        <v>10</v>
      </c>
      <c r="BC290">
        <v>0</v>
      </c>
      <c r="BD290">
        <v>0</v>
      </c>
    </row>
    <row r="291" spans="1:56" ht="15.75" x14ac:dyDescent="0.25">
      <c r="A291" t="s">
        <v>343</v>
      </c>
      <c r="B291" s="20">
        <v>-111.638130266</v>
      </c>
      <c r="C291" s="20">
        <v>45.568389887999999</v>
      </c>
      <c r="D291" s="20">
        <v>-4101250000</v>
      </c>
      <c r="E291" s="20">
        <v>3.1525500000000002</v>
      </c>
      <c r="F291" s="20">
        <v>312.32600000000002</v>
      </c>
      <c r="G291" s="20">
        <v>1580.95</v>
      </c>
      <c r="H291" s="20">
        <v>-2.2758799999999999</v>
      </c>
      <c r="I291" s="20">
        <f t="shared" si="16"/>
        <v>25869123.705700476</v>
      </c>
      <c r="J291" s="4" t="s">
        <v>343</v>
      </c>
      <c r="K291" s="7">
        <f t="shared" si="17"/>
        <v>25869123.705700476</v>
      </c>
      <c r="L291" s="7" t="str">
        <f t="shared" si="18"/>
        <v>yes</v>
      </c>
      <c r="M291" s="7" t="str">
        <f t="shared" si="19"/>
        <v>yes</v>
      </c>
      <c r="N291" s="4">
        <v>-111.638130266</v>
      </c>
      <c r="O291" s="4">
        <v>45.568389887999999</v>
      </c>
      <c r="P291" s="4">
        <v>1581.3827266000001</v>
      </c>
      <c r="Q291" s="4">
        <v>5.1790857315099998</v>
      </c>
      <c r="R291" s="4">
        <v>292.13565063499999</v>
      </c>
      <c r="S291" s="4" t="s">
        <v>12</v>
      </c>
      <c r="T291" s="4" t="s">
        <v>262</v>
      </c>
      <c r="U291" s="15">
        <v>20</v>
      </c>
      <c r="V291" s="15">
        <v>42.1</v>
      </c>
      <c r="W291" s="15">
        <v>37.9</v>
      </c>
      <c r="X291" s="16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 s="3">
        <v>0</v>
      </c>
      <c r="AE291" s="4">
        <v>1</v>
      </c>
      <c r="AF291" s="4">
        <v>1</v>
      </c>
      <c r="AG291" s="4">
        <v>1</v>
      </c>
      <c r="AH291" s="4">
        <v>0</v>
      </c>
      <c r="AI291" s="4">
        <v>0</v>
      </c>
      <c r="AJ291" s="4">
        <v>1</v>
      </c>
      <c r="AK291" s="4">
        <v>0</v>
      </c>
      <c r="AL291" s="4">
        <v>0</v>
      </c>
      <c r="AM291" s="4">
        <v>0</v>
      </c>
      <c r="AN291" s="16">
        <v>15</v>
      </c>
      <c r="AO291">
        <v>10</v>
      </c>
      <c r="AP291">
        <v>10</v>
      </c>
      <c r="AQ291">
        <v>0</v>
      </c>
      <c r="AR291">
        <v>0</v>
      </c>
      <c r="AS291">
        <v>5</v>
      </c>
      <c r="AT291">
        <v>0</v>
      </c>
      <c r="AU291">
        <v>0</v>
      </c>
      <c r="AV291">
        <v>0</v>
      </c>
      <c r="AW291" s="18">
        <v>0</v>
      </c>
      <c r="AX291">
        <v>10</v>
      </c>
      <c r="AY291">
        <v>4</v>
      </c>
      <c r="AZ291">
        <v>10</v>
      </c>
      <c r="BA291">
        <v>1</v>
      </c>
      <c r="BB291">
        <v>5</v>
      </c>
      <c r="BC291">
        <v>0</v>
      </c>
      <c r="BD291">
        <v>0</v>
      </c>
    </row>
    <row r="292" spans="1:56" ht="15.75" x14ac:dyDescent="0.25">
      <c r="A292" t="s">
        <v>344</v>
      </c>
      <c r="B292" s="20">
        <v>-111.63813039999999</v>
      </c>
      <c r="C292" s="20">
        <v>45.568479832000001</v>
      </c>
      <c r="D292" s="20">
        <v>-2533370000</v>
      </c>
      <c r="E292" s="20">
        <v>3.2632099999999999</v>
      </c>
      <c r="F292" s="20">
        <v>306.82900000000001</v>
      </c>
      <c r="G292" s="20">
        <v>1580.86</v>
      </c>
      <c r="H292" s="20">
        <v>-1.0344199999999999</v>
      </c>
      <c r="I292" s="20">
        <f t="shared" si="16"/>
        <v>25869225.910209283</v>
      </c>
      <c r="J292" s="4" t="s">
        <v>344</v>
      </c>
      <c r="K292" s="7">
        <f t="shared" si="17"/>
        <v>25869225.910209283</v>
      </c>
      <c r="L292" s="7" t="str">
        <f t="shared" si="18"/>
        <v>yes</v>
      </c>
      <c r="M292" s="7" t="str">
        <f t="shared" si="19"/>
        <v>yes</v>
      </c>
      <c r="N292" s="4">
        <v>-111.63813039999999</v>
      </c>
      <c r="O292" s="4">
        <v>45.568479832000001</v>
      </c>
      <c r="P292" s="4">
        <v>1581.0743014100001</v>
      </c>
      <c r="Q292" s="4">
        <v>5.1790857315099998</v>
      </c>
      <c r="R292" s="4">
        <v>292.13565063499999</v>
      </c>
      <c r="S292" s="4" t="s">
        <v>12</v>
      </c>
      <c r="T292" s="4" t="s">
        <v>262</v>
      </c>
      <c r="U292" s="15">
        <v>20</v>
      </c>
      <c r="V292" s="15">
        <v>42.1</v>
      </c>
      <c r="W292" s="15">
        <v>37.9</v>
      </c>
      <c r="X292" s="16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 s="3">
        <v>1</v>
      </c>
      <c r="AE292" s="4">
        <v>1</v>
      </c>
      <c r="AF292" s="4">
        <v>1</v>
      </c>
      <c r="AG292" s="4">
        <v>1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16">
        <v>10</v>
      </c>
      <c r="AO292">
        <v>25</v>
      </c>
      <c r="AP292">
        <v>10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 s="17">
        <v>15</v>
      </c>
      <c r="AX292">
        <v>15</v>
      </c>
      <c r="AY292">
        <v>3</v>
      </c>
      <c r="AZ292">
        <v>5</v>
      </c>
      <c r="BA292">
        <v>1</v>
      </c>
      <c r="BB292">
        <v>15</v>
      </c>
      <c r="BC292">
        <v>0</v>
      </c>
      <c r="BD292">
        <v>0</v>
      </c>
    </row>
    <row r="293" spans="1:56" ht="15.75" x14ac:dyDescent="0.25">
      <c r="A293" t="s">
        <v>345</v>
      </c>
      <c r="B293" s="20">
        <v>-111.63813053299999</v>
      </c>
      <c r="C293" s="20">
        <v>45.568569775999997</v>
      </c>
      <c r="D293" s="20">
        <v>-965913000</v>
      </c>
      <c r="E293" s="20">
        <v>3.3744000000000001</v>
      </c>
      <c r="F293" s="20">
        <v>301.32799999999997</v>
      </c>
      <c r="G293" s="20">
        <v>1580.77</v>
      </c>
      <c r="H293" s="20">
        <v>-1.0344199999999999</v>
      </c>
      <c r="I293" s="20">
        <f t="shared" si="16"/>
        <v>25869328.114456687</v>
      </c>
      <c r="J293" s="4" t="s">
        <v>345</v>
      </c>
      <c r="K293" s="7">
        <f t="shared" si="17"/>
        <v>25869328.114456687</v>
      </c>
      <c r="L293" s="7" t="str">
        <f t="shared" si="18"/>
        <v>yes</v>
      </c>
      <c r="M293" s="7" t="str">
        <f t="shared" si="19"/>
        <v>yes</v>
      </c>
      <c r="N293" s="4">
        <v>-111.63813053299999</v>
      </c>
      <c r="O293" s="4">
        <v>45.568569775999997</v>
      </c>
      <c r="P293" s="4">
        <v>1580.8242019899999</v>
      </c>
      <c r="Q293" s="4">
        <v>5.1790857315099998</v>
      </c>
      <c r="R293" s="4">
        <v>292.13565063499999</v>
      </c>
      <c r="S293" s="4" t="s">
        <v>12</v>
      </c>
      <c r="T293" s="4" t="s">
        <v>262</v>
      </c>
      <c r="U293" s="15">
        <v>20</v>
      </c>
      <c r="V293" s="15">
        <v>42.1</v>
      </c>
      <c r="W293" s="15">
        <v>37.9</v>
      </c>
      <c r="X293" s="16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 s="3">
        <v>0</v>
      </c>
      <c r="AE293" s="4">
        <v>1</v>
      </c>
      <c r="AF293" s="4">
        <v>0</v>
      </c>
      <c r="AG293" s="4">
        <v>1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1</v>
      </c>
      <c r="AN293" s="16">
        <v>15</v>
      </c>
      <c r="AO293">
        <v>0</v>
      </c>
      <c r="AP293">
        <v>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15</v>
      </c>
      <c r="AW293" s="18">
        <v>0</v>
      </c>
      <c r="AX293">
        <v>10</v>
      </c>
      <c r="AY293">
        <v>4</v>
      </c>
      <c r="AZ293">
        <v>10</v>
      </c>
      <c r="BA293">
        <v>0</v>
      </c>
      <c r="BB293">
        <v>0</v>
      </c>
      <c r="BC293">
        <v>0</v>
      </c>
      <c r="BD293">
        <v>0</v>
      </c>
    </row>
    <row r="294" spans="1:56" ht="15.75" x14ac:dyDescent="0.25">
      <c r="A294" t="s">
        <v>346</v>
      </c>
      <c r="B294" s="20">
        <v>-111.638130666</v>
      </c>
      <c r="C294" s="20">
        <v>45.568659719999999</v>
      </c>
      <c r="D294" s="20">
        <v>233201000</v>
      </c>
      <c r="E294" s="20">
        <v>3.6068099999999998</v>
      </c>
      <c r="F294" s="20">
        <v>297.74299999999999</v>
      </c>
      <c r="G294" s="20">
        <v>1580.64</v>
      </c>
      <c r="H294" s="20">
        <v>-1.0344199999999999</v>
      </c>
      <c r="I294" s="20">
        <f t="shared" si="16"/>
        <v>25869430.318906236</v>
      </c>
      <c r="J294" s="4" t="s">
        <v>346</v>
      </c>
      <c r="K294" s="7">
        <f t="shared" si="17"/>
        <v>25869430.318906236</v>
      </c>
      <c r="L294" s="7" t="str">
        <f t="shared" si="18"/>
        <v>yes</v>
      </c>
      <c r="M294" s="7" t="str">
        <f t="shared" si="19"/>
        <v>yes</v>
      </c>
      <c r="N294" s="4">
        <v>-111.638130666</v>
      </c>
      <c r="O294" s="4">
        <v>45.568659719999999</v>
      </c>
      <c r="P294" s="4">
        <v>1580.5832095200001</v>
      </c>
      <c r="Q294" s="4">
        <v>5.9050822258000002</v>
      </c>
      <c r="R294" s="4">
        <v>286.87747192400002</v>
      </c>
      <c r="S294" s="4" t="s">
        <v>12</v>
      </c>
      <c r="T294" s="4" t="s">
        <v>262</v>
      </c>
      <c r="U294" s="15">
        <v>20</v>
      </c>
      <c r="V294" s="15">
        <v>42.1</v>
      </c>
      <c r="W294" s="15">
        <v>37.9</v>
      </c>
      <c r="X294" s="16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 s="3">
        <v>0</v>
      </c>
      <c r="AE294" s="4">
        <v>1</v>
      </c>
      <c r="AF294" s="4">
        <v>1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1</v>
      </c>
      <c r="AN294" s="16">
        <v>20</v>
      </c>
      <c r="AO294">
        <v>10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20</v>
      </c>
      <c r="AW294" s="18">
        <v>0</v>
      </c>
      <c r="AX294">
        <v>30</v>
      </c>
      <c r="AY294">
        <v>2</v>
      </c>
      <c r="AZ294">
        <v>5</v>
      </c>
      <c r="BA294">
        <v>1</v>
      </c>
      <c r="BB294">
        <v>1</v>
      </c>
      <c r="BC294">
        <v>1</v>
      </c>
      <c r="BD294">
        <v>1</v>
      </c>
    </row>
    <row r="295" spans="1:56" ht="15.75" x14ac:dyDescent="0.25">
      <c r="A295" t="s">
        <v>347</v>
      </c>
      <c r="B295" s="20">
        <v>-111.63605</v>
      </c>
      <c r="C295" s="20">
        <v>45.556269999999998</v>
      </c>
      <c r="D295" s="20">
        <v>-2367430000</v>
      </c>
      <c r="E295" s="20">
        <v>5.5230100000000002</v>
      </c>
      <c r="F295" s="20">
        <v>286.95999999999998</v>
      </c>
      <c r="G295" s="20">
        <v>1750.63</v>
      </c>
      <c r="H295" s="20">
        <v>-6.8969699999999995E-2</v>
      </c>
      <c r="I295" s="20">
        <f t="shared" si="16"/>
        <v>25854398.178639933</v>
      </c>
      <c r="J295" s="7" t="s">
        <v>347</v>
      </c>
      <c r="K295" s="7">
        <f t="shared" si="17"/>
        <v>25854398.178639933</v>
      </c>
      <c r="L295" s="7" t="str">
        <f t="shared" si="18"/>
        <v>yes</v>
      </c>
      <c r="M295" s="7" t="str">
        <f t="shared" si="19"/>
        <v>yes</v>
      </c>
      <c r="N295" s="7">
        <v>-111.63605</v>
      </c>
      <c r="O295" s="7">
        <v>45.556269999999998</v>
      </c>
      <c r="P295" s="7">
        <v>1750.4952624800001</v>
      </c>
      <c r="Q295" s="7">
        <v>8.1822032928499997</v>
      </c>
      <c r="R295" s="7">
        <v>280.54806518599997</v>
      </c>
      <c r="S295" s="7" t="s">
        <v>12</v>
      </c>
      <c r="T295" s="7" t="s">
        <v>262</v>
      </c>
      <c r="U295" s="8">
        <v>20</v>
      </c>
      <c r="V295" s="8">
        <v>42.1</v>
      </c>
      <c r="W295" s="8">
        <v>37.9</v>
      </c>
      <c r="X295" s="9">
        <v>1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1">
        <v>1</v>
      </c>
      <c r="AE295" s="7">
        <v>1</v>
      </c>
      <c r="AF295" s="7">
        <v>1</v>
      </c>
      <c r="AG295" s="7">
        <v>0</v>
      </c>
      <c r="AH295" s="7">
        <v>0</v>
      </c>
      <c r="AI295" s="7">
        <v>0</v>
      </c>
      <c r="AJ295" s="7">
        <v>1</v>
      </c>
      <c r="AK295" s="7">
        <v>0</v>
      </c>
      <c r="AL295" s="7">
        <v>0</v>
      </c>
      <c r="AM295" s="7">
        <v>0</v>
      </c>
      <c r="AN295" s="9">
        <v>10</v>
      </c>
      <c r="AO295" s="10">
        <v>15</v>
      </c>
      <c r="AP295" s="10">
        <v>0</v>
      </c>
      <c r="AQ295" s="10">
        <v>0</v>
      </c>
      <c r="AR295" s="10">
        <v>0</v>
      </c>
      <c r="AS295" s="10">
        <v>1</v>
      </c>
      <c r="AT295" s="10">
        <v>0</v>
      </c>
      <c r="AU295" s="10">
        <v>0</v>
      </c>
      <c r="AV295" s="10">
        <v>0</v>
      </c>
      <c r="AW295" s="12">
        <v>10</v>
      </c>
      <c r="AX295">
        <v>0</v>
      </c>
      <c r="AY295">
        <v>5</v>
      </c>
      <c r="AZ295">
        <v>20</v>
      </c>
      <c r="BA295">
        <v>0</v>
      </c>
      <c r="BB295">
        <v>0</v>
      </c>
      <c r="BC295">
        <v>0</v>
      </c>
      <c r="BD295">
        <v>0</v>
      </c>
    </row>
    <row r="296" spans="1:56" ht="15.75" x14ac:dyDescent="0.25">
      <c r="A296" t="s">
        <v>348</v>
      </c>
      <c r="B296" s="20">
        <v>-111.63592199999999</v>
      </c>
      <c r="C296" s="20">
        <v>45.556258</v>
      </c>
      <c r="D296" s="20">
        <v>-1492030000</v>
      </c>
      <c r="E296" s="20">
        <v>5.5926</v>
      </c>
      <c r="F296" s="20">
        <v>298.45800000000003</v>
      </c>
      <c r="G296" s="20">
        <v>1752</v>
      </c>
      <c r="H296" s="20">
        <v>-0.17236299999999999</v>
      </c>
      <c r="I296" s="20">
        <f t="shared" si="16"/>
        <v>25854325.255299877</v>
      </c>
      <c r="J296" s="7" t="s">
        <v>348</v>
      </c>
      <c r="K296" s="7">
        <f t="shared" si="17"/>
        <v>25854325.255299877</v>
      </c>
      <c r="L296" s="7" t="str">
        <f t="shared" si="18"/>
        <v>yes</v>
      </c>
      <c r="M296" s="7" t="str">
        <f t="shared" si="19"/>
        <v>yes</v>
      </c>
      <c r="N296" s="7">
        <v>-111.63592199999999</v>
      </c>
      <c r="O296" s="7">
        <v>45.556258</v>
      </c>
      <c r="P296" s="7">
        <v>1751.8807013200001</v>
      </c>
      <c r="Q296" s="7">
        <v>7.31778049469</v>
      </c>
      <c r="R296" s="7">
        <v>295.08294677700002</v>
      </c>
      <c r="S296" s="7" t="s">
        <v>12</v>
      </c>
      <c r="T296" s="7" t="s">
        <v>262</v>
      </c>
      <c r="U296" s="8">
        <v>20</v>
      </c>
      <c r="V296" s="8">
        <v>42.1</v>
      </c>
      <c r="W296" s="8">
        <v>37.9</v>
      </c>
      <c r="X296" s="9">
        <v>1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1">
        <v>1</v>
      </c>
      <c r="AE296" s="7">
        <v>1</v>
      </c>
      <c r="AF296" s="7">
        <v>1</v>
      </c>
      <c r="AG296" s="7">
        <v>0</v>
      </c>
      <c r="AH296" s="7">
        <v>0</v>
      </c>
      <c r="AI296" s="7">
        <v>0</v>
      </c>
      <c r="AJ296" s="7">
        <v>1</v>
      </c>
      <c r="AK296" s="7">
        <v>0</v>
      </c>
      <c r="AL296" s="7">
        <v>0</v>
      </c>
      <c r="AM296" s="7">
        <v>0</v>
      </c>
      <c r="AN296" s="9">
        <v>15</v>
      </c>
      <c r="AO296" s="10">
        <v>10</v>
      </c>
      <c r="AP296" s="10">
        <v>0</v>
      </c>
      <c r="AQ296" s="10">
        <v>0</v>
      </c>
      <c r="AR296" s="10">
        <v>0</v>
      </c>
      <c r="AS296" s="10">
        <v>1</v>
      </c>
      <c r="AT296" s="10">
        <v>0</v>
      </c>
      <c r="AU296" s="10">
        <v>0</v>
      </c>
      <c r="AV296" s="10">
        <v>0</v>
      </c>
      <c r="AW296" s="12">
        <v>5</v>
      </c>
      <c r="AX296">
        <v>5</v>
      </c>
      <c r="AY296">
        <v>5</v>
      </c>
      <c r="AZ296">
        <v>30</v>
      </c>
      <c r="BA296">
        <v>0</v>
      </c>
      <c r="BB296">
        <v>0</v>
      </c>
      <c r="BC296">
        <v>0</v>
      </c>
      <c r="BD296">
        <v>0</v>
      </c>
    </row>
    <row r="297" spans="1:56" ht="15.75" x14ac:dyDescent="0.25">
      <c r="A297" t="s">
        <v>349</v>
      </c>
      <c r="B297" s="20">
        <v>-111.635794</v>
      </c>
      <c r="C297" s="20">
        <v>45.556246000000002</v>
      </c>
      <c r="D297" s="20">
        <v>-261982000</v>
      </c>
      <c r="E297" s="20">
        <v>5.7228700000000003</v>
      </c>
      <c r="F297" s="20">
        <v>309.52300000000002</v>
      </c>
      <c r="G297" s="20">
        <v>1753.38</v>
      </c>
      <c r="H297" s="20">
        <v>-0.41381800000000002</v>
      </c>
      <c r="I297" s="20">
        <f t="shared" si="16"/>
        <v>25854252.332093902</v>
      </c>
      <c r="J297" s="7" t="s">
        <v>349</v>
      </c>
      <c r="K297" s="7">
        <f t="shared" si="17"/>
        <v>25854252.332093902</v>
      </c>
      <c r="L297" s="7" t="str">
        <f t="shared" si="18"/>
        <v>yes</v>
      </c>
      <c r="M297" s="7" t="str">
        <f t="shared" si="19"/>
        <v>yes</v>
      </c>
      <c r="N297" s="7">
        <v>-111.635794</v>
      </c>
      <c r="O297" s="7">
        <v>45.556246000000002</v>
      </c>
      <c r="P297" s="7">
        <v>1753.2153333900001</v>
      </c>
      <c r="Q297" s="7">
        <v>7.31778049469</v>
      </c>
      <c r="R297" s="7">
        <v>295.08294677700002</v>
      </c>
      <c r="S297" s="7" t="s">
        <v>12</v>
      </c>
      <c r="T297" s="7" t="s">
        <v>262</v>
      </c>
      <c r="U297" s="8">
        <v>20</v>
      </c>
      <c r="V297" s="8">
        <v>42.1</v>
      </c>
      <c r="W297" s="8">
        <v>37.9</v>
      </c>
      <c r="X297" s="9">
        <v>1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1">
        <v>0</v>
      </c>
      <c r="AE297" s="7">
        <v>1</v>
      </c>
      <c r="AF297" s="7">
        <v>1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1</v>
      </c>
      <c r="AN297" s="9">
        <v>5</v>
      </c>
      <c r="AO297" s="10">
        <v>5</v>
      </c>
      <c r="AP297" s="10">
        <v>0</v>
      </c>
      <c r="AQ297" s="10">
        <v>0</v>
      </c>
      <c r="AR297" s="10">
        <v>0</v>
      </c>
      <c r="AS297" s="10">
        <v>0</v>
      </c>
      <c r="AT297" s="10">
        <v>0</v>
      </c>
      <c r="AU297" s="10">
        <v>0</v>
      </c>
      <c r="AV297" s="10">
        <v>45</v>
      </c>
      <c r="AW297" s="13">
        <v>0</v>
      </c>
      <c r="AX297">
        <v>0</v>
      </c>
      <c r="AY297">
        <v>3</v>
      </c>
      <c r="AZ297">
        <v>45</v>
      </c>
      <c r="BA297">
        <v>0</v>
      </c>
      <c r="BB297">
        <v>0</v>
      </c>
      <c r="BC297">
        <v>0</v>
      </c>
      <c r="BD297">
        <v>0</v>
      </c>
    </row>
    <row r="298" spans="1:56" ht="15.75" x14ac:dyDescent="0.25">
      <c r="A298" t="s">
        <v>350</v>
      </c>
      <c r="B298" s="20">
        <v>-111.635666</v>
      </c>
      <c r="C298" s="20">
        <v>45.556234000000003</v>
      </c>
      <c r="D298" s="20">
        <v>507805000</v>
      </c>
      <c r="E298" s="20">
        <v>5.9646400000000002</v>
      </c>
      <c r="F298" s="20">
        <v>321.041</v>
      </c>
      <c r="G298" s="20">
        <v>1754.59</v>
      </c>
      <c r="H298" s="20">
        <v>-0.27587899999999999</v>
      </c>
      <c r="I298" s="20">
        <f t="shared" si="16"/>
        <v>25854179.409022007</v>
      </c>
      <c r="J298" s="7" t="s">
        <v>350</v>
      </c>
      <c r="K298" s="7">
        <f t="shared" si="17"/>
        <v>25854179.409022007</v>
      </c>
      <c r="L298" s="7" t="str">
        <f t="shared" si="18"/>
        <v>yes</v>
      </c>
      <c r="M298" s="7" t="str">
        <f t="shared" si="19"/>
        <v>yes</v>
      </c>
      <c r="N298" s="7">
        <v>-111.635666</v>
      </c>
      <c r="O298" s="7">
        <v>45.556234000000003</v>
      </c>
      <c r="P298" s="7">
        <v>1754.4522126700001</v>
      </c>
      <c r="Q298" s="7">
        <v>7.0243058204700004</v>
      </c>
      <c r="R298" s="7">
        <v>321.45056152299998</v>
      </c>
      <c r="S298" s="7" t="s">
        <v>12</v>
      </c>
      <c r="T298" s="7" t="s">
        <v>262</v>
      </c>
      <c r="U298" s="8">
        <v>20</v>
      </c>
      <c r="V298" s="8">
        <v>42.1</v>
      </c>
      <c r="W298" s="8">
        <v>37.9</v>
      </c>
      <c r="X298" s="9">
        <v>1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1">
        <v>1</v>
      </c>
      <c r="AE298" s="7">
        <v>1</v>
      </c>
      <c r="AF298" s="7">
        <v>1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9">
        <v>20</v>
      </c>
      <c r="AO298" s="10">
        <v>15</v>
      </c>
      <c r="AP298" s="10">
        <v>0</v>
      </c>
      <c r="AQ298" s="10">
        <v>0</v>
      </c>
      <c r="AR298" s="10">
        <v>0</v>
      </c>
      <c r="AS298" s="10">
        <v>0</v>
      </c>
      <c r="AT298" s="10">
        <v>0</v>
      </c>
      <c r="AU298" s="10">
        <v>0</v>
      </c>
      <c r="AV298" s="10">
        <v>0</v>
      </c>
      <c r="AW298" s="12">
        <v>40</v>
      </c>
      <c r="AX298">
        <v>0</v>
      </c>
      <c r="AY298">
        <v>3</v>
      </c>
      <c r="AZ298">
        <v>15</v>
      </c>
      <c r="BA298">
        <v>0</v>
      </c>
      <c r="BB298">
        <v>0</v>
      </c>
      <c r="BC298">
        <v>0</v>
      </c>
      <c r="BD298">
        <v>0</v>
      </c>
    </row>
    <row r="299" spans="1:56" ht="15.75" x14ac:dyDescent="0.25">
      <c r="A299" t="s">
        <v>351</v>
      </c>
      <c r="B299" s="20">
        <v>-111.635538</v>
      </c>
      <c r="C299" s="20">
        <v>45.556221999999998</v>
      </c>
      <c r="D299" s="20">
        <v>524491000</v>
      </c>
      <c r="E299" s="20">
        <v>6.23454</v>
      </c>
      <c r="F299" s="20">
        <v>330.834</v>
      </c>
      <c r="G299" s="20">
        <v>1755.69</v>
      </c>
      <c r="H299" s="20">
        <v>-0.27587899999999999</v>
      </c>
      <c r="I299" s="20">
        <f t="shared" si="16"/>
        <v>25854106.486084186</v>
      </c>
      <c r="J299" s="7" t="s">
        <v>351</v>
      </c>
      <c r="K299" s="7">
        <f t="shared" si="17"/>
        <v>25854106.486084186</v>
      </c>
      <c r="L299" s="7" t="str">
        <f t="shared" si="18"/>
        <v>yes</v>
      </c>
      <c r="M299" s="7" t="str">
        <f t="shared" si="19"/>
        <v>yes</v>
      </c>
      <c r="N299" s="7">
        <v>-111.635538</v>
      </c>
      <c r="O299" s="7">
        <v>45.556221999999998</v>
      </c>
      <c r="P299" s="7">
        <v>1755.7037850700001</v>
      </c>
      <c r="Q299" s="7">
        <v>7.0243058204700004</v>
      </c>
      <c r="R299" s="7">
        <v>321.45056152299998</v>
      </c>
      <c r="S299" s="7" t="s">
        <v>12</v>
      </c>
      <c r="T299" s="7" t="s">
        <v>262</v>
      </c>
      <c r="U299" s="8">
        <v>20</v>
      </c>
      <c r="V299" s="8">
        <v>42.1</v>
      </c>
      <c r="W299" s="8">
        <v>37.9</v>
      </c>
      <c r="X299" s="9">
        <v>1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1">
        <v>0</v>
      </c>
      <c r="AE299" s="7">
        <v>1</v>
      </c>
      <c r="AF299" s="7">
        <v>1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9">
        <v>25</v>
      </c>
      <c r="AO299" s="10">
        <v>25</v>
      </c>
      <c r="AP299" s="10">
        <v>0</v>
      </c>
      <c r="AQ299" s="10">
        <v>0</v>
      </c>
      <c r="AR299" s="10">
        <v>0</v>
      </c>
      <c r="AS299" s="10">
        <v>0</v>
      </c>
      <c r="AT299" s="10">
        <v>0</v>
      </c>
      <c r="AU299" s="10">
        <v>0</v>
      </c>
      <c r="AV299" s="10">
        <v>0</v>
      </c>
      <c r="AW299" s="13">
        <v>0</v>
      </c>
      <c r="AX299">
        <v>0</v>
      </c>
      <c r="AY299">
        <v>5</v>
      </c>
      <c r="AZ299">
        <v>20</v>
      </c>
      <c r="BA299">
        <v>0</v>
      </c>
      <c r="BB299">
        <v>0</v>
      </c>
      <c r="BC299">
        <v>0</v>
      </c>
      <c r="BD299">
        <v>0</v>
      </c>
    </row>
    <row r="300" spans="1:56" ht="15.75" x14ac:dyDescent="0.25">
      <c r="A300" t="s">
        <v>352</v>
      </c>
      <c r="B300" s="20">
        <v>-111.63540999999999</v>
      </c>
      <c r="C300" s="20">
        <v>45.55621</v>
      </c>
      <c r="D300" s="20">
        <v>534927000</v>
      </c>
      <c r="E300" s="20">
        <v>6.9631699999999999</v>
      </c>
      <c r="F300" s="20">
        <v>335.38499999999999</v>
      </c>
      <c r="G300" s="20">
        <v>1756.47</v>
      </c>
      <c r="H300" s="20">
        <v>1.24133</v>
      </c>
      <c r="I300" s="20">
        <f t="shared" si="16"/>
        <v>25854033.563280448</v>
      </c>
      <c r="J300" s="7" t="s">
        <v>352</v>
      </c>
      <c r="K300" s="7">
        <f t="shared" si="17"/>
        <v>25854033.563280448</v>
      </c>
      <c r="L300" s="7" t="str">
        <f t="shared" si="18"/>
        <v>yes</v>
      </c>
      <c r="M300" s="7" t="str">
        <f t="shared" si="19"/>
        <v>yes</v>
      </c>
      <c r="N300" s="7">
        <v>-111.63540999999999</v>
      </c>
      <c r="O300" s="7">
        <v>45.55621</v>
      </c>
      <c r="P300" s="7">
        <v>1756.54030059</v>
      </c>
      <c r="Q300" s="7">
        <v>7.0243058204700004</v>
      </c>
      <c r="R300" s="7">
        <v>321.45056152299998</v>
      </c>
      <c r="S300" s="7" t="s">
        <v>12</v>
      </c>
      <c r="T300" s="7" t="s">
        <v>262</v>
      </c>
      <c r="U300" s="8">
        <v>20</v>
      </c>
      <c r="V300" s="8">
        <v>42.1</v>
      </c>
      <c r="W300" s="8">
        <v>37.9</v>
      </c>
      <c r="X300" s="9">
        <v>1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1">
        <v>0</v>
      </c>
      <c r="AE300" s="7">
        <v>1</v>
      </c>
      <c r="AF300" s="7">
        <v>1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1</v>
      </c>
      <c r="AN300" s="9">
        <v>25</v>
      </c>
      <c r="AO300" s="10">
        <v>35</v>
      </c>
      <c r="AP300" s="10">
        <v>0</v>
      </c>
      <c r="AQ300" s="10">
        <v>0</v>
      </c>
      <c r="AR300" s="10">
        <v>0</v>
      </c>
      <c r="AS300" s="10">
        <v>0</v>
      </c>
      <c r="AT300" s="10">
        <v>0</v>
      </c>
      <c r="AU300" s="10">
        <v>0</v>
      </c>
      <c r="AV300" s="10">
        <v>20</v>
      </c>
      <c r="AW300" s="13">
        <v>0</v>
      </c>
      <c r="AX300">
        <v>0</v>
      </c>
      <c r="AY300">
        <v>5</v>
      </c>
      <c r="AZ300">
        <v>20</v>
      </c>
      <c r="BA300">
        <v>0</v>
      </c>
      <c r="BB300">
        <v>0</v>
      </c>
      <c r="BC300">
        <v>0</v>
      </c>
      <c r="BD300">
        <v>0</v>
      </c>
    </row>
    <row r="301" spans="1:56" ht="15.75" x14ac:dyDescent="0.25">
      <c r="A301" t="s">
        <v>353</v>
      </c>
      <c r="B301" s="20">
        <v>-111.635283207</v>
      </c>
      <c r="C301" s="20">
        <v>45.556198113000001</v>
      </c>
      <c r="D301" s="20">
        <v>1410060000</v>
      </c>
      <c r="E301" s="20">
        <v>7.6356900000000003</v>
      </c>
      <c r="F301" s="20">
        <v>339.89699999999999</v>
      </c>
      <c r="G301" s="20">
        <v>1757.4</v>
      </c>
      <c r="H301" s="20">
        <v>1.24133</v>
      </c>
      <c r="I301" s="20">
        <f t="shared" si="16"/>
        <v>25853961.328070778</v>
      </c>
      <c r="J301" s="7" t="s">
        <v>353</v>
      </c>
      <c r="K301" s="7">
        <f t="shared" si="17"/>
        <v>25853961.328070778</v>
      </c>
      <c r="L301" s="7" t="str">
        <f t="shared" si="18"/>
        <v>yes</v>
      </c>
      <c r="M301" s="7" t="str">
        <f t="shared" si="19"/>
        <v>yes</v>
      </c>
      <c r="N301" s="7">
        <v>-111.635283207</v>
      </c>
      <c r="O301" s="7">
        <v>45.556198113000001</v>
      </c>
      <c r="P301" s="7">
        <v>1757.3498949499999</v>
      </c>
      <c r="Q301" s="7">
        <v>8.3389387130700001</v>
      </c>
      <c r="R301" s="7">
        <v>338.76397705099998</v>
      </c>
      <c r="S301" s="7" t="s">
        <v>12</v>
      </c>
      <c r="T301" s="7" t="s">
        <v>262</v>
      </c>
      <c r="U301" s="8">
        <v>20</v>
      </c>
      <c r="V301" s="8">
        <v>42.1</v>
      </c>
      <c r="W301" s="8">
        <v>37.9</v>
      </c>
      <c r="X301" s="9">
        <v>1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1">
        <v>0</v>
      </c>
      <c r="AE301" s="7">
        <v>1</v>
      </c>
      <c r="AF301" s="7">
        <v>1</v>
      </c>
      <c r="AG301" s="7">
        <v>0</v>
      </c>
      <c r="AH301" s="7">
        <v>0</v>
      </c>
      <c r="AI301" s="7">
        <v>0</v>
      </c>
      <c r="AJ301" s="7">
        <v>1</v>
      </c>
      <c r="AK301" s="7">
        <v>0</v>
      </c>
      <c r="AL301" s="7">
        <v>0</v>
      </c>
      <c r="AM301" s="7">
        <v>0</v>
      </c>
      <c r="AN301" s="9">
        <v>5</v>
      </c>
      <c r="AO301" s="10">
        <v>15</v>
      </c>
      <c r="AP301" s="10">
        <v>0</v>
      </c>
      <c r="AQ301" s="10">
        <v>0</v>
      </c>
      <c r="AR301" s="10">
        <v>0</v>
      </c>
      <c r="AS301" s="10">
        <v>5</v>
      </c>
      <c r="AT301" s="10">
        <v>0</v>
      </c>
      <c r="AU301" s="10">
        <v>0</v>
      </c>
      <c r="AV301" s="10">
        <v>0</v>
      </c>
      <c r="AW301" s="13">
        <v>0</v>
      </c>
      <c r="AX301">
        <v>5</v>
      </c>
      <c r="AY301">
        <v>4</v>
      </c>
      <c r="AZ301">
        <v>25</v>
      </c>
      <c r="BA301">
        <v>1</v>
      </c>
      <c r="BB301">
        <v>15</v>
      </c>
      <c r="BC301">
        <v>0</v>
      </c>
      <c r="BD301">
        <v>0</v>
      </c>
    </row>
    <row r="302" spans="1:56" ht="15.75" x14ac:dyDescent="0.25">
      <c r="A302" t="s">
        <v>354</v>
      </c>
      <c r="B302" s="20">
        <v>-111.63515641399999</v>
      </c>
      <c r="C302" s="20">
        <v>45.556186226000001</v>
      </c>
      <c r="D302" s="20">
        <v>2351500000</v>
      </c>
      <c r="E302" s="20">
        <v>8.0798000000000005</v>
      </c>
      <c r="F302" s="20">
        <v>341.10700000000003</v>
      </c>
      <c r="G302" s="20">
        <v>1758.4</v>
      </c>
      <c r="H302" s="20">
        <v>1.24133</v>
      </c>
      <c r="I302" s="20">
        <f t="shared" si="16"/>
        <v>25853889.092992663</v>
      </c>
      <c r="J302" s="7" t="s">
        <v>354</v>
      </c>
      <c r="K302" s="7">
        <f t="shared" si="17"/>
        <v>25853889.092992663</v>
      </c>
      <c r="L302" s="7" t="str">
        <f t="shared" si="18"/>
        <v>yes</v>
      </c>
      <c r="M302" s="7" t="str">
        <f t="shared" si="19"/>
        <v>yes</v>
      </c>
      <c r="N302" s="7">
        <v>-111.63515641399999</v>
      </c>
      <c r="O302" s="7">
        <v>45.556186226000001</v>
      </c>
      <c r="P302" s="7">
        <v>1758.19834023</v>
      </c>
      <c r="Q302" s="7">
        <v>8.3389387130700001</v>
      </c>
      <c r="R302" s="7">
        <v>338.76397705099998</v>
      </c>
      <c r="S302" s="7" t="s">
        <v>12</v>
      </c>
      <c r="T302" s="7" t="s">
        <v>262</v>
      </c>
      <c r="U302" s="8">
        <v>20</v>
      </c>
      <c r="V302" s="8">
        <v>42.1</v>
      </c>
      <c r="W302" s="8">
        <v>37.9</v>
      </c>
      <c r="X302" s="9">
        <v>1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1">
        <v>1</v>
      </c>
      <c r="AE302" s="7">
        <v>1</v>
      </c>
      <c r="AF302" s="7">
        <v>1</v>
      </c>
      <c r="AG302" s="7">
        <v>0</v>
      </c>
      <c r="AH302" s="7">
        <v>0</v>
      </c>
      <c r="AI302" s="7">
        <v>0</v>
      </c>
      <c r="AJ302" s="7">
        <v>1</v>
      </c>
      <c r="AK302" s="7">
        <v>0</v>
      </c>
      <c r="AL302" s="7">
        <v>0</v>
      </c>
      <c r="AM302" s="7">
        <v>0</v>
      </c>
      <c r="AN302" s="9">
        <v>5</v>
      </c>
      <c r="AO302" s="10">
        <v>10</v>
      </c>
      <c r="AP302" s="10">
        <v>0</v>
      </c>
      <c r="AQ302" s="10">
        <v>0</v>
      </c>
      <c r="AR302" s="10">
        <v>0</v>
      </c>
      <c r="AS302" s="10">
        <v>1</v>
      </c>
      <c r="AT302" s="10">
        <v>0</v>
      </c>
      <c r="AU302" s="10">
        <v>0</v>
      </c>
      <c r="AV302" s="10">
        <v>0</v>
      </c>
      <c r="AW302" s="12">
        <v>30</v>
      </c>
      <c r="AX302">
        <v>0</v>
      </c>
      <c r="AY302">
        <v>4</v>
      </c>
      <c r="AZ302">
        <v>15</v>
      </c>
      <c r="BA302">
        <v>0</v>
      </c>
      <c r="BB302">
        <v>0</v>
      </c>
      <c r="BC302">
        <v>0</v>
      </c>
      <c r="BD302">
        <v>0</v>
      </c>
    </row>
    <row r="303" spans="1:56" ht="15.75" x14ac:dyDescent="0.25">
      <c r="A303" t="s">
        <v>355</v>
      </c>
      <c r="B303" s="20">
        <v>-111.63502962</v>
      </c>
      <c r="C303" s="20">
        <v>45.556174339999998</v>
      </c>
      <c r="D303" s="20">
        <v>3275800000</v>
      </c>
      <c r="E303" s="20">
        <v>8.4946000000000002</v>
      </c>
      <c r="F303" s="20">
        <v>342.69400000000002</v>
      </c>
      <c r="G303" s="20">
        <v>1759.45</v>
      </c>
      <c r="H303" s="20">
        <v>1.9655800000000001</v>
      </c>
      <c r="I303" s="20">
        <f t="shared" si="16"/>
        <v>25853816.858718101</v>
      </c>
      <c r="J303" s="7" t="s">
        <v>355</v>
      </c>
      <c r="K303" s="7">
        <f t="shared" si="17"/>
        <v>25853816.858718101</v>
      </c>
      <c r="L303" s="7" t="str">
        <f t="shared" si="18"/>
        <v>yes</v>
      </c>
      <c r="M303" s="7" t="str">
        <f t="shared" si="19"/>
        <v>yes</v>
      </c>
      <c r="N303" s="7">
        <v>-111.63502962</v>
      </c>
      <c r="O303" s="7">
        <v>45.556174339999998</v>
      </c>
      <c r="P303" s="7">
        <v>1758.96482913</v>
      </c>
      <c r="Q303" s="7">
        <v>8.3389387130700001</v>
      </c>
      <c r="R303" s="7">
        <v>338.76397705099998</v>
      </c>
      <c r="S303" s="7" t="s">
        <v>12</v>
      </c>
      <c r="T303" s="7" t="s">
        <v>262</v>
      </c>
      <c r="U303" s="8">
        <v>20</v>
      </c>
      <c r="V303" s="8">
        <v>42.1</v>
      </c>
      <c r="W303" s="8">
        <v>37.9</v>
      </c>
      <c r="X303" s="9">
        <v>1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1">
        <v>1</v>
      </c>
      <c r="AE303" s="7">
        <v>1</v>
      </c>
      <c r="AF303" s="7">
        <v>1</v>
      </c>
      <c r="AG303" s="7">
        <v>0</v>
      </c>
      <c r="AH303" s="7">
        <v>0</v>
      </c>
      <c r="AI303" s="7">
        <v>0</v>
      </c>
      <c r="AJ303" s="7">
        <v>1</v>
      </c>
      <c r="AK303" s="7">
        <v>0</v>
      </c>
      <c r="AL303" s="7">
        <v>0</v>
      </c>
      <c r="AM303" s="7">
        <v>1</v>
      </c>
      <c r="AN303" s="9">
        <v>10</v>
      </c>
      <c r="AO303" s="10">
        <v>5</v>
      </c>
      <c r="AP303" s="10">
        <v>0</v>
      </c>
      <c r="AQ303" s="10">
        <v>0</v>
      </c>
      <c r="AR303" s="10">
        <v>0</v>
      </c>
      <c r="AS303" s="10">
        <v>5</v>
      </c>
      <c r="AT303" s="10">
        <v>0</v>
      </c>
      <c r="AU303" s="10">
        <v>0</v>
      </c>
      <c r="AV303" s="10">
        <v>1</v>
      </c>
      <c r="AW303" s="12">
        <v>50</v>
      </c>
      <c r="AX303">
        <v>5</v>
      </c>
      <c r="AY303">
        <v>7</v>
      </c>
      <c r="AZ303">
        <v>15</v>
      </c>
      <c r="BA303">
        <v>0</v>
      </c>
      <c r="BB303">
        <v>0</v>
      </c>
      <c r="BC303">
        <v>0</v>
      </c>
      <c r="BD303">
        <v>0</v>
      </c>
    </row>
    <row r="304" spans="1:56" ht="15.75" x14ac:dyDescent="0.25">
      <c r="A304" t="s">
        <v>356</v>
      </c>
      <c r="B304" s="20">
        <v>-111.634902827</v>
      </c>
      <c r="C304" s="20">
        <v>45.556162452999999</v>
      </c>
      <c r="D304" s="20">
        <v>3746760000</v>
      </c>
      <c r="E304" s="20">
        <v>8.5824300000000004</v>
      </c>
      <c r="F304" s="20">
        <v>346.28899999999999</v>
      </c>
      <c r="G304" s="20">
        <v>1760.24</v>
      </c>
      <c r="H304" s="20">
        <v>1.9655800000000001</v>
      </c>
      <c r="I304" s="20">
        <f t="shared" si="16"/>
        <v>25853744.623903114</v>
      </c>
      <c r="J304" s="7" t="s">
        <v>356</v>
      </c>
      <c r="K304" s="7">
        <f t="shared" si="17"/>
        <v>25853744.623903114</v>
      </c>
      <c r="L304" s="7" t="str">
        <f t="shared" si="18"/>
        <v>yes</v>
      </c>
      <c r="M304" s="7" t="str">
        <f t="shared" si="19"/>
        <v>yes</v>
      </c>
      <c r="N304" s="7">
        <v>-111.634902827</v>
      </c>
      <c r="O304" s="7">
        <v>45.556162452999999</v>
      </c>
      <c r="P304" s="7">
        <v>1759.7441795899999</v>
      </c>
      <c r="Q304" s="7">
        <v>9.0853128433200006</v>
      </c>
      <c r="R304" s="7">
        <v>346.81204223600002</v>
      </c>
      <c r="S304" s="7" t="s">
        <v>12</v>
      </c>
      <c r="T304" s="7" t="s">
        <v>262</v>
      </c>
      <c r="U304" s="8">
        <v>20</v>
      </c>
      <c r="V304" s="8">
        <v>42.1</v>
      </c>
      <c r="W304" s="8">
        <v>37.9</v>
      </c>
      <c r="X304" s="9">
        <v>1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1">
        <v>1</v>
      </c>
      <c r="AE304" s="7">
        <v>1</v>
      </c>
      <c r="AF304" s="7">
        <v>1</v>
      </c>
      <c r="AG304" s="7">
        <v>0</v>
      </c>
      <c r="AH304" s="7">
        <v>0</v>
      </c>
      <c r="AI304" s="7">
        <v>0</v>
      </c>
      <c r="AJ304" s="7">
        <v>1</v>
      </c>
      <c r="AK304" s="7">
        <v>0</v>
      </c>
      <c r="AL304" s="7">
        <v>0</v>
      </c>
      <c r="AM304" s="7">
        <v>0</v>
      </c>
      <c r="AN304" s="9">
        <v>10</v>
      </c>
      <c r="AO304" s="10">
        <v>15</v>
      </c>
      <c r="AP304" s="10">
        <v>0</v>
      </c>
      <c r="AQ304" s="10">
        <v>0</v>
      </c>
      <c r="AR304" s="10">
        <v>0</v>
      </c>
      <c r="AS304" s="10">
        <v>1</v>
      </c>
      <c r="AT304" s="10">
        <v>0</v>
      </c>
      <c r="AU304" s="10">
        <v>0</v>
      </c>
      <c r="AV304" s="10">
        <v>0</v>
      </c>
      <c r="AW304" s="12">
        <v>25</v>
      </c>
      <c r="AX304">
        <v>0</v>
      </c>
      <c r="AY304">
        <v>6</v>
      </c>
      <c r="AZ304">
        <v>20</v>
      </c>
      <c r="BA304">
        <v>0</v>
      </c>
      <c r="BB304">
        <v>0</v>
      </c>
      <c r="BC304">
        <v>0</v>
      </c>
      <c r="BD304">
        <v>0</v>
      </c>
    </row>
    <row r="305" spans="1:56" ht="15.75" x14ac:dyDescent="0.25">
      <c r="A305" t="s">
        <v>357</v>
      </c>
      <c r="B305" s="20">
        <v>-111.634776034</v>
      </c>
      <c r="C305" s="20">
        <v>45.556150565999999</v>
      </c>
      <c r="D305" s="20">
        <v>4079520000</v>
      </c>
      <c r="E305" s="20">
        <v>8.5948799999999999</v>
      </c>
      <c r="F305" s="20">
        <v>350.48899999999998</v>
      </c>
      <c r="G305" s="20">
        <v>1760.95</v>
      </c>
      <c r="H305" s="20">
        <v>1.93103</v>
      </c>
      <c r="I305" s="20">
        <f t="shared" si="16"/>
        <v>25853672.389219705</v>
      </c>
      <c r="J305" s="7" t="s">
        <v>357</v>
      </c>
      <c r="K305" s="7">
        <f t="shared" si="17"/>
        <v>25853672.389219705</v>
      </c>
      <c r="L305" s="7" t="str">
        <f t="shared" si="18"/>
        <v>yes</v>
      </c>
      <c r="M305" s="7" t="str">
        <f t="shared" si="19"/>
        <v>yes</v>
      </c>
      <c r="N305" s="7">
        <v>-111.634776034</v>
      </c>
      <c r="O305" s="7">
        <v>45.556150565999999</v>
      </c>
      <c r="P305" s="7">
        <v>1760.35517521</v>
      </c>
      <c r="Q305" s="7">
        <v>9.0853128433200006</v>
      </c>
      <c r="R305" s="7">
        <v>346.81204223600002</v>
      </c>
      <c r="S305" s="7" t="s">
        <v>12</v>
      </c>
      <c r="T305" s="7" t="s">
        <v>262</v>
      </c>
      <c r="U305" s="8">
        <v>20</v>
      </c>
      <c r="V305" s="8">
        <v>42.1</v>
      </c>
      <c r="W305" s="8">
        <v>37.9</v>
      </c>
      <c r="X305" s="9">
        <v>1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1">
        <v>0</v>
      </c>
      <c r="AE305" s="7">
        <v>1</v>
      </c>
      <c r="AF305" s="7">
        <v>1</v>
      </c>
      <c r="AG305" s="7">
        <v>0</v>
      </c>
      <c r="AH305" s="7">
        <v>0</v>
      </c>
      <c r="AI305" s="7">
        <v>0</v>
      </c>
      <c r="AJ305" s="7">
        <v>1</v>
      </c>
      <c r="AK305" s="7">
        <v>0</v>
      </c>
      <c r="AL305" s="7">
        <v>0</v>
      </c>
      <c r="AM305" s="7">
        <v>0</v>
      </c>
      <c r="AN305" s="9">
        <v>10</v>
      </c>
      <c r="AO305" s="10">
        <v>10</v>
      </c>
      <c r="AP305" s="10">
        <v>0</v>
      </c>
      <c r="AQ305" s="10">
        <v>0</v>
      </c>
      <c r="AR305" s="10">
        <v>0</v>
      </c>
      <c r="AS305" s="10">
        <v>5</v>
      </c>
      <c r="AT305" s="10">
        <v>0</v>
      </c>
      <c r="AU305" s="10">
        <v>0</v>
      </c>
      <c r="AV305" s="10">
        <v>0</v>
      </c>
      <c r="AW305" s="13">
        <v>0</v>
      </c>
      <c r="AX305">
        <v>0</v>
      </c>
      <c r="AY305">
        <v>5</v>
      </c>
      <c r="AZ305">
        <v>15</v>
      </c>
      <c r="BA305">
        <v>0</v>
      </c>
      <c r="BB305">
        <v>0</v>
      </c>
      <c r="BC305">
        <v>0</v>
      </c>
      <c r="BD305">
        <v>0</v>
      </c>
    </row>
    <row r="306" spans="1:56" ht="15.75" x14ac:dyDescent="0.25">
      <c r="A306" t="s">
        <v>358</v>
      </c>
      <c r="B306" s="20">
        <v>-111.63551</v>
      </c>
      <c r="C306" s="20">
        <v>45.555790000000002</v>
      </c>
      <c r="D306" s="20">
        <v>2279990000</v>
      </c>
      <c r="E306" s="20">
        <v>6.9979399999999998</v>
      </c>
      <c r="F306" s="20">
        <v>323.55500000000001</v>
      </c>
      <c r="G306" s="20">
        <v>1760.77</v>
      </c>
      <c r="H306" s="20">
        <v>0.82763699999999996</v>
      </c>
      <c r="I306" s="20">
        <f t="shared" si="16"/>
        <v>25853603.082389239</v>
      </c>
      <c r="J306" s="7" t="s">
        <v>358</v>
      </c>
      <c r="K306" s="7">
        <f t="shared" si="17"/>
        <v>25853603.082389239</v>
      </c>
      <c r="L306" s="7" t="str">
        <f t="shared" si="18"/>
        <v>yes</v>
      </c>
      <c r="M306" s="7" t="str">
        <f t="shared" si="19"/>
        <v>yes</v>
      </c>
      <c r="N306" s="7">
        <v>-111.63551</v>
      </c>
      <c r="O306" s="7">
        <v>45.555790000000002</v>
      </c>
      <c r="P306" s="7">
        <v>1760.7756657699999</v>
      </c>
      <c r="Q306" s="7">
        <v>8.2383337020899994</v>
      </c>
      <c r="R306" s="7">
        <v>312.28994750999999</v>
      </c>
      <c r="S306" s="7" t="s">
        <v>12</v>
      </c>
      <c r="T306" s="7" t="s">
        <v>262</v>
      </c>
      <c r="U306" s="8">
        <v>20</v>
      </c>
      <c r="V306" s="8">
        <v>42.1</v>
      </c>
      <c r="W306" s="8">
        <v>37.9</v>
      </c>
      <c r="X306" s="9">
        <v>1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1">
        <v>0</v>
      </c>
      <c r="AE306" s="7">
        <v>1</v>
      </c>
      <c r="AF306" s="7">
        <v>1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1</v>
      </c>
      <c r="AN306" s="9">
        <v>10</v>
      </c>
      <c r="AO306" s="10">
        <v>25</v>
      </c>
      <c r="AP306" s="10">
        <v>0</v>
      </c>
      <c r="AQ306" s="10">
        <v>0</v>
      </c>
      <c r="AR306" s="10">
        <v>0</v>
      </c>
      <c r="AS306" s="10">
        <v>0</v>
      </c>
      <c r="AT306" s="10">
        <v>0</v>
      </c>
      <c r="AU306" s="10">
        <v>0</v>
      </c>
      <c r="AV306" s="10">
        <v>50</v>
      </c>
      <c r="AW306" s="13">
        <v>0</v>
      </c>
      <c r="AX306">
        <v>0</v>
      </c>
      <c r="AY306">
        <v>6</v>
      </c>
      <c r="AZ306">
        <v>10</v>
      </c>
      <c r="BA306">
        <v>2</v>
      </c>
      <c r="BB306">
        <v>20</v>
      </c>
      <c r="BC306">
        <v>0</v>
      </c>
      <c r="BD306">
        <v>0</v>
      </c>
    </row>
    <row r="307" spans="1:56" ht="15.75" x14ac:dyDescent="0.25">
      <c r="A307" t="s">
        <v>359</v>
      </c>
      <c r="B307" s="20">
        <v>-111.63549</v>
      </c>
      <c r="C307" s="20">
        <v>45.555874000000003</v>
      </c>
      <c r="D307" s="20">
        <v>1505960000</v>
      </c>
      <c r="E307" s="20">
        <v>7.0028100000000002</v>
      </c>
      <c r="F307" s="20">
        <v>323.51600000000002</v>
      </c>
      <c r="G307" s="20">
        <v>1759.92</v>
      </c>
      <c r="H307" s="20">
        <v>0.82763699999999996</v>
      </c>
      <c r="I307" s="20">
        <f t="shared" si="16"/>
        <v>25853689.178349115</v>
      </c>
      <c r="J307" s="7" t="s">
        <v>359</v>
      </c>
      <c r="K307" s="7">
        <f t="shared" si="17"/>
        <v>25853689.178349115</v>
      </c>
      <c r="L307" s="7" t="str">
        <f t="shared" si="18"/>
        <v>yes</v>
      </c>
      <c r="M307" s="7" t="str">
        <f t="shared" si="19"/>
        <v>yes</v>
      </c>
      <c r="N307" s="7">
        <v>-111.63549</v>
      </c>
      <c r="O307" s="7">
        <v>45.555874000000003</v>
      </c>
      <c r="P307" s="7">
        <v>1759.87081767</v>
      </c>
      <c r="Q307" s="7">
        <v>8.2383337020899994</v>
      </c>
      <c r="R307" s="7">
        <v>312.28994750999999</v>
      </c>
      <c r="S307" s="7" t="s">
        <v>12</v>
      </c>
      <c r="T307" s="7" t="s">
        <v>262</v>
      </c>
      <c r="U307" s="8">
        <v>20</v>
      </c>
      <c r="V307" s="8">
        <v>42.1</v>
      </c>
      <c r="W307" s="8">
        <v>37.9</v>
      </c>
      <c r="X307" s="9">
        <v>1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1">
        <v>0</v>
      </c>
      <c r="AE307" s="7">
        <v>1</v>
      </c>
      <c r="AF307" s="7">
        <v>1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1</v>
      </c>
      <c r="AN307" s="9">
        <v>10</v>
      </c>
      <c r="AO307" s="10">
        <v>10</v>
      </c>
      <c r="AP307" s="10">
        <v>0</v>
      </c>
      <c r="AQ307" s="10">
        <v>0</v>
      </c>
      <c r="AR307" s="10">
        <v>0</v>
      </c>
      <c r="AS307" s="10">
        <v>0</v>
      </c>
      <c r="AT307" s="10">
        <v>0</v>
      </c>
      <c r="AU307" s="10">
        <v>0</v>
      </c>
      <c r="AV307" s="10">
        <v>50</v>
      </c>
      <c r="AW307" s="13">
        <v>0</v>
      </c>
      <c r="AX307">
        <v>5</v>
      </c>
      <c r="AY307">
        <v>4</v>
      </c>
      <c r="AZ307">
        <v>15</v>
      </c>
      <c r="BA307">
        <v>1</v>
      </c>
      <c r="BB307">
        <v>5</v>
      </c>
      <c r="BC307">
        <v>0</v>
      </c>
      <c r="BD307">
        <v>0</v>
      </c>
    </row>
    <row r="308" spans="1:56" ht="15.75" x14ac:dyDescent="0.25">
      <c r="A308" t="s">
        <v>360</v>
      </c>
      <c r="B308" s="20">
        <v>-111.63547</v>
      </c>
      <c r="C308" s="20">
        <v>45.555957999999997</v>
      </c>
      <c r="D308" s="20">
        <v>136136000</v>
      </c>
      <c r="E308" s="20">
        <v>6.9462900000000003</v>
      </c>
      <c r="F308" s="20">
        <v>324.89699999999999</v>
      </c>
      <c r="G308" s="20">
        <v>1758.96</v>
      </c>
      <c r="H308" s="20">
        <v>0.82763699999999996</v>
      </c>
      <c r="I308" s="20">
        <f t="shared" si="16"/>
        <v>25853775.274418164</v>
      </c>
      <c r="J308" s="7" t="s">
        <v>360</v>
      </c>
      <c r="K308" s="7">
        <f t="shared" si="17"/>
        <v>25853775.274418164</v>
      </c>
      <c r="L308" s="7" t="str">
        <f t="shared" si="18"/>
        <v>yes</v>
      </c>
      <c r="M308" s="7" t="str">
        <f t="shared" si="19"/>
        <v>yes</v>
      </c>
      <c r="N308" s="7">
        <v>-111.63547</v>
      </c>
      <c r="O308" s="7">
        <v>45.555957999999997</v>
      </c>
      <c r="P308" s="7">
        <v>1758.99327528</v>
      </c>
      <c r="Q308" s="7">
        <v>8.4300003051800001</v>
      </c>
      <c r="R308" s="7">
        <v>313.75213623000002</v>
      </c>
      <c r="S308" s="7" t="s">
        <v>12</v>
      </c>
      <c r="T308" s="7" t="s">
        <v>262</v>
      </c>
      <c r="U308" s="8">
        <v>20</v>
      </c>
      <c r="V308" s="8">
        <v>42.1</v>
      </c>
      <c r="W308" s="8">
        <v>37.9</v>
      </c>
      <c r="X308" s="9">
        <v>1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1">
        <v>0</v>
      </c>
      <c r="AE308" s="7">
        <v>1</v>
      </c>
      <c r="AF308" s="7">
        <v>1</v>
      </c>
      <c r="AG308" s="7">
        <v>0</v>
      </c>
      <c r="AH308" s="7">
        <v>0</v>
      </c>
      <c r="AI308" s="7">
        <v>0</v>
      </c>
      <c r="AJ308" s="7">
        <v>1</v>
      </c>
      <c r="AK308" s="7">
        <v>0</v>
      </c>
      <c r="AL308" s="7">
        <v>0</v>
      </c>
      <c r="AM308" s="7">
        <v>1</v>
      </c>
      <c r="AN308" s="9">
        <v>10</v>
      </c>
      <c r="AO308" s="10">
        <v>25</v>
      </c>
      <c r="AP308" s="10">
        <v>0</v>
      </c>
      <c r="AQ308" s="10">
        <v>0</v>
      </c>
      <c r="AR308" s="10">
        <v>0</v>
      </c>
      <c r="AS308" s="10">
        <v>5</v>
      </c>
      <c r="AT308" s="10">
        <v>0</v>
      </c>
      <c r="AU308" s="10">
        <v>0</v>
      </c>
      <c r="AV308" s="10">
        <v>10</v>
      </c>
      <c r="AW308" s="13">
        <v>0</v>
      </c>
      <c r="AX308">
        <v>5</v>
      </c>
      <c r="AY308">
        <v>3</v>
      </c>
      <c r="AZ308">
        <v>15</v>
      </c>
      <c r="BA308">
        <v>2</v>
      </c>
      <c r="BB308">
        <v>10</v>
      </c>
      <c r="BC308">
        <v>0</v>
      </c>
      <c r="BD308">
        <v>0</v>
      </c>
    </row>
    <row r="309" spans="1:56" ht="15.75" x14ac:dyDescent="0.25">
      <c r="A309" t="s">
        <v>361</v>
      </c>
      <c r="B309" s="20">
        <v>-111.63545000000001</v>
      </c>
      <c r="C309" s="20">
        <v>45.556041999999998</v>
      </c>
      <c r="D309" s="20">
        <v>-782203000</v>
      </c>
      <c r="E309" s="20">
        <v>6.9765100000000002</v>
      </c>
      <c r="F309" s="20">
        <v>326.72399999999999</v>
      </c>
      <c r="G309" s="20">
        <v>1758.04</v>
      </c>
      <c r="H309" s="20">
        <v>-0.27587899999999999</v>
      </c>
      <c r="I309" s="20">
        <f t="shared" si="16"/>
        <v>25853861.370596413</v>
      </c>
      <c r="J309" s="7" t="s">
        <v>361</v>
      </c>
      <c r="K309" s="7">
        <f t="shared" si="17"/>
        <v>25853861.370596413</v>
      </c>
      <c r="L309" s="7" t="str">
        <f t="shared" si="18"/>
        <v>yes</v>
      </c>
      <c r="M309" s="7" t="str">
        <f t="shared" si="19"/>
        <v>yes</v>
      </c>
      <c r="N309" s="7">
        <v>-111.63545000000001</v>
      </c>
      <c r="O309" s="7">
        <v>45.556041999999998</v>
      </c>
      <c r="P309" s="7">
        <v>1758.17275963</v>
      </c>
      <c r="Q309" s="7">
        <v>8.4300003051800001</v>
      </c>
      <c r="R309" s="7">
        <v>313.75213623000002</v>
      </c>
      <c r="S309" s="7" t="s">
        <v>12</v>
      </c>
      <c r="T309" s="7" t="s">
        <v>262</v>
      </c>
      <c r="U309" s="8">
        <v>20</v>
      </c>
      <c r="V309" s="8">
        <v>42.1</v>
      </c>
      <c r="W309" s="8">
        <v>37.9</v>
      </c>
      <c r="X309" s="9">
        <v>1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1">
        <v>0</v>
      </c>
      <c r="AE309" s="7">
        <v>1</v>
      </c>
      <c r="AF309" s="7">
        <v>1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1</v>
      </c>
      <c r="AN309" s="9">
        <v>15</v>
      </c>
      <c r="AO309" s="10">
        <v>25</v>
      </c>
      <c r="AP309" s="10">
        <v>0</v>
      </c>
      <c r="AQ309" s="10">
        <v>0</v>
      </c>
      <c r="AR309" s="10">
        <v>0</v>
      </c>
      <c r="AS309" s="10">
        <v>0</v>
      </c>
      <c r="AT309" s="10">
        <v>0</v>
      </c>
      <c r="AU309" s="10">
        <v>0</v>
      </c>
      <c r="AV309" s="10">
        <v>20</v>
      </c>
      <c r="AW309" s="13">
        <v>0</v>
      </c>
      <c r="AX309">
        <v>5</v>
      </c>
      <c r="AY309">
        <v>4</v>
      </c>
      <c r="AZ309">
        <v>15</v>
      </c>
      <c r="BA309">
        <v>2</v>
      </c>
      <c r="BB309">
        <v>15</v>
      </c>
      <c r="BC309">
        <v>0</v>
      </c>
      <c r="BD309">
        <v>0</v>
      </c>
    </row>
    <row r="310" spans="1:56" ht="15.75" x14ac:dyDescent="0.25">
      <c r="A310" t="s">
        <v>362</v>
      </c>
      <c r="B310" s="20">
        <v>-111.63543</v>
      </c>
      <c r="C310" s="20">
        <v>45.556125999999999</v>
      </c>
      <c r="D310" s="20">
        <v>-853108000</v>
      </c>
      <c r="E310" s="20">
        <v>7.0460200000000004</v>
      </c>
      <c r="F310" s="20">
        <v>329.589</v>
      </c>
      <c r="G310" s="20">
        <v>1757.21</v>
      </c>
      <c r="H310" s="20">
        <v>-0.27587899999999999</v>
      </c>
      <c r="I310" s="20">
        <f t="shared" si="16"/>
        <v>25853947.466883842</v>
      </c>
      <c r="J310" s="7" t="s">
        <v>362</v>
      </c>
      <c r="K310" s="7">
        <f t="shared" si="17"/>
        <v>25853947.466883842</v>
      </c>
      <c r="L310" s="7" t="str">
        <f t="shared" si="18"/>
        <v>yes</v>
      </c>
      <c r="M310" s="7" t="str">
        <f t="shared" si="19"/>
        <v>yes</v>
      </c>
      <c r="N310" s="7">
        <v>-111.63543</v>
      </c>
      <c r="O310" s="7">
        <v>45.556125999999999</v>
      </c>
      <c r="P310" s="7">
        <v>1757.3897768300001</v>
      </c>
      <c r="Q310" s="7">
        <v>8.4300003051800001</v>
      </c>
      <c r="R310" s="7">
        <v>313.75213623000002</v>
      </c>
      <c r="S310" s="7" t="s">
        <v>12</v>
      </c>
      <c r="T310" s="7" t="s">
        <v>262</v>
      </c>
      <c r="U310" s="8">
        <v>20</v>
      </c>
      <c r="V310" s="8">
        <v>42.1</v>
      </c>
      <c r="W310" s="8">
        <v>37.9</v>
      </c>
      <c r="X310" s="9">
        <v>1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1">
        <v>0</v>
      </c>
      <c r="AE310" s="7">
        <v>0</v>
      </c>
      <c r="AF310" s="7">
        <v>1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1</v>
      </c>
      <c r="AN310" s="9">
        <v>0</v>
      </c>
      <c r="AO310" s="10">
        <v>10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75</v>
      </c>
      <c r="AW310" s="13">
        <v>0</v>
      </c>
      <c r="AX310">
        <v>0</v>
      </c>
      <c r="AY310">
        <v>4</v>
      </c>
      <c r="AZ310">
        <v>15</v>
      </c>
      <c r="BA310">
        <v>0</v>
      </c>
      <c r="BB310">
        <v>0</v>
      </c>
      <c r="BC310">
        <v>0</v>
      </c>
      <c r="BD310">
        <v>0</v>
      </c>
    </row>
    <row r="311" spans="1:56" ht="15.75" x14ac:dyDescent="0.25">
      <c r="A311" t="s">
        <v>363</v>
      </c>
      <c r="B311" s="20">
        <v>-111.635388883</v>
      </c>
      <c r="C311" s="20">
        <v>45.556298691999999</v>
      </c>
      <c r="D311" s="20">
        <v>959219000</v>
      </c>
      <c r="E311" s="20">
        <v>6.9349800000000004</v>
      </c>
      <c r="F311" s="20">
        <v>341.50099999999998</v>
      </c>
      <c r="G311" s="20">
        <v>1755.5</v>
      </c>
      <c r="H311" s="20">
        <v>-0.89660600000000001</v>
      </c>
      <c r="I311" s="20">
        <f t="shared" si="16"/>
        <v>25854124.468960479</v>
      </c>
      <c r="J311" s="7" t="s">
        <v>363</v>
      </c>
      <c r="K311" s="7">
        <f t="shared" si="17"/>
        <v>25854124.468960479</v>
      </c>
      <c r="L311" s="7" t="str">
        <f t="shared" si="18"/>
        <v>yes</v>
      </c>
      <c r="M311" s="7" t="str">
        <f t="shared" si="19"/>
        <v>yes</v>
      </c>
      <c r="N311" s="7">
        <v>-111.635388883</v>
      </c>
      <c r="O311" s="7">
        <v>45.556298691999999</v>
      </c>
      <c r="P311" s="7">
        <v>1755.5452538300001</v>
      </c>
      <c r="Q311" s="7">
        <v>7.0243058204700004</v>
      </c>
      <c r="R311" s="7">
        <v>321.45056152299998</v>
      </c>
      <c r="S311" s="7" t="s">
        <v>12</v>
      </c>
      <c r="T311" s="7" t="s">
        <v>262</v>
      </c>
      <c r="U311" s="8">
        <v>20</v>
      </c>
      <c r="V311" s="8">
        <v>42.1</v>
      </c>
      <c r="W311" s="8">
        <v>37.9</v>
      </c>
      <c r="X311" s="9">
        <v>1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1">
        <v>0</v>
      </c>
      <c r="AE311" s="7">
        <v>0</v>
      </c>
      <c r="AF311" s="7">
        <v>1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1</v>
      </c>
      <c r="AN311" s="9">
        <v>0</v>
      </c>
      <c r="AO311" s="10">
        <v>10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20</v>
      </c>
      <c r="AW311" s="13">
        <v>0</v>
      </c>
      <c r="AX311">
        <v>5</v>
      </c>
      <c r="AY311">
        <v>3</v>
      </c>
      <c r="AZ311">
        <v>10</v>
      </c>
      <c r="BA311">
        <v>2</v>
      </c>
      <c r="BB311">
        <v>45</v>
      </c>
      <c r="BC311">
        <v>0</v>
      </c>
      <c r="BD311">
        <v>0</v>
      </c>
    </row>
    <row r="312" spans="1:56" ht="15.75" x14ac:dyDescent="0.25">
      <c r="A312" t="s">
        <v>364</v>
      </c>
      <c r="B312" s="20">
        <v>-111.635367766</v>
      </c>
      <c r="C312" s="20">
        <v>45.556387383999997</v>
      </c>
      <c r="D312" s="20">
        <v>313950000</v>
      </c>
      <c r="E312" s="20">
        <v>6.96767</v>
      </c>
      <c r="F312" s="20">
        <v>347.613</v>
      </c>
      <c r="G312" s="20">
        <v>1754.34</v>
      </c>
      <c r="H312" s="20">
        <v>-0.89660600000000001</v>
      </c>
      <c r="I312" s="20">
        <f t="shared" si="16"/>
        <v>25854215.374762233</v>
      </c>
      <c r="J312" s="7" t="s">
        <v>364</v>
      </c>
      <c r="K312" s="7">
        <f t="shared" si="17"/>
        <v>25854215.374762233</v>
      </c>
      <c r="L312" s="7" t="str">
        <f t="shared" si="18"/>
        <v>yes</v>
      </c>
      <c r="M312" s="7" t="str">
        <f t="shared" si="19"/>
        <v>yes</v>
      </c>
      <c r="N312" s="7">
        <v>-111.635367766</v>
      </c>
      <c r="O312" s="7">
        <v>45.556387383999997</v>
      </c>
      <c r="P312" s="7">
        <v>1754.44121683</v>
      </c>
      <c r="Q312" s="7">
        <v>5.4209823608400001</v>
      </c>
      <c r="R312" s="7">
        <v>342.45446777299998</v>
      </c>
      <c r="S312" s="7" t="s">
        <v>12</v>
      </c>
      <c r="T312" s="7" t="s">
        <v>262</v>
      </c>
      <c r="U312" s="8">
        <v>20</v>
      </c>
      <c r="V312" s="8">
        <v>42.1</v>
      </c>
      <c r="W312" s="8">
        <v>37.9</v>
      </c>
      <c r="X312" s="9">
        <v>1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1">
        <v>0</v>
      </c>
      <c r="AE312" s="7">
        <v>1</v>
      </c>
      <c r="AF312" s="7">
        <v>1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1</v>
      </c>
      <c r="AN312" s="9">
        <v>10</v>
      </c>
      <c r="AO312" s="10">
        <v>10</v>
      </c>
      <c r="AP312" s="10">
        <v>0</v>
      </c>
      <c r="AQ312" s="10">
        <v>0</v>
      </c>
      <c r="AR312" s="10">
        <v>0</v>
      </c>
      <c r="AS312" s="10">
        <v>0</v>
      </c>
      <c r="AT312" s="10">
        <v>0</v>
      </c>
      <c r="AU312" s="10">
        <v>0</v>
      </c>
      <c r="AV312" s="10">
        <v>5</v>
      </c>
      <c r="AW312" s="13">
        <v>0</v>
      </c>
      <c r="AX312">
        <v>0</v>
      </c>
      <c r="AY312">
        <v>5</v>
      </c>
      <c r="AZ312">
        <v>15</v>
      </c>
      <c r="BA312">
        <v>1</v>
      </c>
      <c r="BB312">
        <v>20</v>
      </c>
      <c r="BC312">
        <v>0</v>
      </c>
      <c r="BD312">
        <v>0</v>
      </c>
    </row>
    <row r="313" spans="1:56" ht="15.75" x14ac:dyDescent="0.25">
      <c r="A313" t="s">
        <v>365</v>
      </c>
      <c r="B313" s="20">
        <v>-111.635346648</v>
      </c>
      <c r="C313" s="20">
        <v>45.556476076000003</v>
      </c>
      <c r="D313" s="20">
        <v>-1787550000</v>
      </c>
      <c r="E313" s="20">
        <v>6.5729300000000004</v>
      </c>
      <c r="F313" s="20">
        <v>239.60499999999999</v>
      </c>
      <c r="G313" s="20">
        <v>1752.99</v>
      </c>
      <c r="H313" s="20">
        <v>-0.89660600000000001</v>
      </c>
      <c r="I313" s="20">
        <f t="shared" si="16"/>
        <v>25854306.28022242</v>
      </c>
      <c r="J313" s="7" t="s">
        <v>365</v>
      </c>
      <c r="K313" s="7">
        <f t="shared" si="17"/>
        <v>25854306.28022242</v>
      </c>
      <c r="L313" s="7" t="str">
        <f t="shared" si="18"/>
        <v>yes</v>
      </c>
      <c r="M313" s="7" t="str">
        <f t="shared" si="19"/>
        <v>yes</v>
      </c>
      <c r="N313" s="7">
        <v>-111.635346648</v>
      </c>
      <c r="O313" s="7">
        <v>45.556476076000003</v>
      </c>
      <c r="P313" s="7">
        <v>1753.25657778</v>
      </c>
      <c r="Q313" s="7">
        <v>7.1732926368700003</v>
      </c>
      <c r="R313" s="7">
        <v>346.66473388700001</v>
      </c>
      <c r="S313" s="7" t="s">
        <v>12</v>
      </c>
      <c r="T313" s="7" t="s">
        <v>262</v>
      </c>
      <c r="U313" s="8">
        <v>20</v>
      </c>
      <c r="V313" s="8">
        <v>42.1</v>
      </c>
      <c r="W313" s="8">
        <v>37.9</v>
      </c>
      <c r="X313" s="9">
        <v>1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1">
        <v>0</v>
      </c>
      <c r="AE313" s="7">
        <v>1</v>
      </c>
      <c r="AF313" s="7">
        <v>1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1</v>
      </c>
      <c r="AN313" s="9">
        <v>10</v>
      </c>
      <c r="AO313" s="10">
        <v>5</v>
      </c>
      <c r="AP313" s="10">
        <v>0</v>
      </c>
      <c r="AQ313" s="10">
        <v>0</v>
      </c>
      <c r="AR313" s="10">
        <v>0</v>
      </c>
      <c r="AS313" s="10">
        <v>0</v>
      </c>
      <c r="AT313" s="10">
        <v>0</v>
      </c>
      <c r="AU313" s="10">
        <v>0</v>
      </c>
      <c r="AV313" s="10">
        <v>85</v>
      </c>
      <c r="AW313" s="13">
        <v>0</v>
      </c>
      <c r="AX313">
        <v>0</v>
      </c>
      <c r="AY313">
        <v>3</v>
      </c>
      <c r="AZ313">
        <v>5</v>
      </c>
      <c r="BA313">
        <v>0</v>
      </c>
      <c r="BB313">
        <v>0</v>
      </c>
      <c r="BC313">
        <v>0</v>
      </c>
      <c r="BD313">
        <v>0</v>
      </c>
    </row>
    <row r="314" spans="1:56" ht="15.75" x14ac:dyDescent="0.25">
      <c r="A314" t="s">
        <v>366</v>
      </c>
      <c r="B314" s="20">
        <v>-111.63532553100001</v>
      </c>
      <c r="C314" s="20">
        <v>45.556564768000001</v>
      </c>
      <c r="D314" s="20">
        <v>-3468080000</v>
      </c>
      <c r="E314" s="20">
        <v>6.1035500000000003</v>
      </c>
      <c r="F314" s="20">
        <v>128.80500000000001</v>
      </c>
      <c r="G314" s="20">
        <v>1751.64</v>
      </c>
      <c r="H314" s="20">
        <v>-2.37927</v>
      </c>
      <c r="I314" s="20">
        <f t="shared" si="16"/>
        <v>25854397.186267618</v>
      </c>
      <c r="J314" s="7" t="s">
        <v>366</v>
      </c>
      <c r="K314" s="7">
        <f t="shared" si="17"/>
        <v>25854397.186267618</v>
      </c>
      <c r="L314" s="7" t="str">
        <f t="shared" si="18"/>
        <v>yes</v>
      </c>
      <c r="M314" s="7" t="str">
        <f t="shared" si="19"/>
        <v>yes</v>
      </c>
      <c r="N314" s="7">
        <v>-111.63532553100001</v>
      </c>
      <c r="O314" s="7">
        <v>45.556564768000001</v>
      </c>
      <c r="P314" s="7">
        <v>1752.1354615099999</v>
      </c>
      <c r="Q314" s="7">
        <v>7.1732926368700003</v>
      </c>
      <c r="R314" s="7">
        <v>346.66473388700001</v>
      </c>
      <c r="S314" s="7" t="s">
        <v>12</v>
      </c>
      <c r="T314" s="7" t="s">
        <v>262</v>
      </c>
      <c r="U314" s="8">
        <v>20</v>
      </c>
      <c r="V314" s="8">
        <v>42.1</v>
      </c>
      <c r="W314" s="8">
        <v>37.9</v>
      </c>
      <c r="X314" s="9">
        <v>1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1">
        <v>0</v>
      </c>
      <c r="AE314" s="7">
        <v>1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1</v>
      </c>
      <c r="AN314" s="9">
        <v>5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90</v>
      </c>
      <c r="AW314" s="13">
        <v>0</v>
      </c>
      <c r="AX314">
        <v>0</v>
      </c>
      <c r="AY314">
        <v>4</v>
      </c>
      <c r="AZ314">
        <v>5</v>
      </c>
      <c r="BA314">
        <v>0</v>
      </c>
      <c r="BB314">
        <v>0</v>
      </c>
      <c r="BC314">
        <v>0</v>
      </c>
      <c r="BD314">
        <v>0</v>
      </c>
    </row>
    <row r="315" spans="1:56" ht="15.75" x14ac:dyDescent="0.25">
      <c r="A315" t="s">
        <v>367</v>
      </c>
      <c r="B315" s="20">
        <v>-111.635304414</v>
      </c>
      <c r="C315" s="20">
        <v>45.55665346</v>
      </c>
      <c r="D315" s="20">
        <v>-4708200000</v>
      </c>
      <c r="E315" s="20">
        <v>5.5668899999999999</v>
      </c>
      <c r="F315" s="20">
        <v>17.175899999999999</v>
      </c>
      <c r="G315" s="20">
        <v>1750.29</v>
      </c>
      <c r="H315" s="20">
        <v>-2.37927</v>
      </c>
      <c r="I315" s="20">
        <f t="shared" si="16"/>
        <v>25854488.09243454</v>
      </c>
      <c r="J315" s="7" t="s">
        <v>367</v>
      </c>
      <c r="K315" s="7">
        <f t="shared" si="17"/>
        <v>25854488.09243454</v>
      </c>
      <c r="L315" s="7" t="str">
        <f t="shared" si="18"/>
        <v>yes</v>
      </c>
      <c r="M315" s="7" t="str">
        <f t="shared" si="19"/>
        <v>yes</v>
      </c>
      <c r="N315" s="7">
        <v>-111.635304414</v>
      </c>
      <c r="O315" s="7">
        <v>45.55665346</v>
      </c>
      <c r="P315" s="7">
        <v>1751.0463330600001</v>
      </c>
      <c r="Q315" s="7">
        <v>4.9329175949100001</v>
      </c>
      <c r="R315" s="7">
        <v>345.31448364300002</v>
      </c>
      <c r="S315" s="7" t="s">
        <v>12</v>
      </c>
      <c r="T315" s="7" t="s">
        <v>262</v>
      </c>
      <c r="U315" s="8">
        <v>20</v>
      </c>
      <c r="V315" s="8">
        <v>42.1</v>
      </c>
      <c r="W315" s="8">
        <v>37.9</v>
      </c>
      <c r="X315" s="9">
        <v>1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1">
        <v>1</v>
      </c>
      <c r="AE315" s="7">
        <v>1</v>
      </c>
      <c r="AF315" s="7">
        <v>1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1</v>
      </c>
      <c r="AN315" s="9">
        <v>15</v>
      </c>
      <c r="AO315" s="10">
        <v>15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5</v>
      </c>
      <c r="AW315" s="12">
        <v>15</v>
      </c>
      <c r="AX315">
        <v>0</v>
      </c>
      <c r="AY315">
        <v>5</v>
      </c>
      <c r="AZ315">
        <v>20</v>
      </c>
      <c r="BA315">
        <v>0</v>
      </c>
      <c r="BB315">
        <v>0</v>
      </c>
      <c r="BC315">
        <v>0</v>
      </c>
      <c r="BD315">
        <v>0</v>
      </c>
    </row>
    <row r="316" spans="1:56" ht="15.75" x14ac:dyDescent="0.25">
      <c r="A316" t="s">
        <v>368</v>
      </c>
      <c r="B316" s="20">
        <v>-111.6386</v>
      </c>
      <c r="C316" s="20">
        <v>45.542319999999997</v>
      </c>
      <c r="D316" s="20">
        <v>-2982670000</v>
      </c>
      <c r="E316" s="20">
        <v>10.085699999999999</v>
      </c>
      <c r="F316" s="20">
        <v>330.99200000000002</v>
      </c>
      <c r="G316" s="20">
        <v>1765.65</v>
      </c>
      <c r="H316" s="20">
        <v>-2.9310299999999998</v>
      </c>
      <c r="I316" s="20">
        <f t="shared" si="16"/>
        <v>25839744.154755853</v>
      </c>
      <c r="J316" s="4" t="s">
        <v>368</v>
      </c>
      <c r="K316" s="7">
        <f t="shared" si="17"/>
        <v>25839744.154755853</v>
      </c>
      <c r="L316" s="7" t="str">
        <f t="shared" si="18"/>
        <v>yes</v>
      </c>
      <c r="M316" s="7" t="str">
        <f t="shared" si="19"/>
        <v>yes</v>
      </c>
      <c r="N316" s="4">
        <v>-111.6386</v>
      </c>
      <c r="O316" s="4">
        <v>45.542319999999997</v>
      </c>
      <c r="P316" s="4">
        <v>1765.2997012999999</v>
      </c>
      <c r="Q316" s="4">
        <v>11.239213943499999</v>
      </c>
      <c r="R316" s="4">
        <v>324.86151123000002</v>
      </c>
      <c r="S316" s="4" t="s">
        <v>12</v>
      </c>
      <c r="T316" s="4" t="s">
        <v>262</v>
      </c>
      <c r="U316" s="15">
        <v>20</v>
      </c>
      <c r="V316" s="15">
        <v>42.1</v>
      </c>
      <c r="W316" s="15">
        <v>37.9</v>
      </c>
      <c r="X316" s="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 s="3">
        <v>0</v>
      </c>
      <c r="AE316" s="4">
        <v>1</v>
      </c>
      <c r="AF316" s="4">
        <v>1</v>
      </c>
      <c r="AG316" s="4">
        <v>0</v>
      </c>
      <c r="AH316" s="4">
        <v>0</v>
      </c>
      <c r="AI316" s="4">
        <v>1</v>
      </c>
      <c r="AJ316" s="4">
        <v>1</v>
      </c>
      <c r="AK316" s="4">
        <v>0</v>
      </c>
      <c r="AL316" s="4">
        <v>0</v>
      </c>
      <c r="AM316" s="4">
        <v>0</v>
      </c>
      <c r="AN316" s="16">
        <v>15</v>
      </c>
      <c r="AO316">
        <v>35</v>
      </c>
      <c r="AP316">
        <v>0</v>
      </c>
      <c r="AQ316">
        <v>0</v>
      </c>
      <c r="AR316">
        <v>5</v>
      </c>
      <c r="AS316">
        <v>5</v>
      </c>
      <c r="AT316">
        <v>0</v>
      </c>
      <c r="AU316">
        <v>0</v>
      </c>
      <c r="AV316">
        <v>0</v>
      </c>
      <c r="AW316" s="18">
        <v>0</v>
      </c>
      <c r="AX316">
        <v>0</v>
      </c>
      <c r="AY316">
        <v>5</v>
      </c>
      <c r="AZ316">
        <v>25</v>
      </c>
      <c r="BA316">
        <v>0</v>
      </c>
      <c r="BB316">
        <v>0</v>
      </c>
      <c r="BC316">
        <v>0</v>
      </c>
      <c r="BD316">
        <v>0</v>
      </c>
    </row>
    <row r="317" spans="1:56" ht="15.75" x14ac:dyDescent="0.25">
      <c r="A317" t="s">
        <v>369</v>
      </c>
      <c r="B317" s="20">
        <v>-111.638476</v>
      </c>
      <c r="C317" s="20">
        <v>45.542299999999997</v>
      </c>
      <c r="D317" s="20">
        <v>-7660210000</v>
      </c>
      <c r="E317" s="20">
        <v>10.861000000000001</v>
      </c>
      <c r="F317" s="20">
        <v>331.06400000000002</v>
      </c>
      <c r="G317" s="20">
        <v>1766.5</v>
      </c>
      <c r="H317" s="20">
        <v>-2.9310299999999998</v>
      </c>
      <c r="I317" s="20">
        <f t="shared" si="16"/>
        <v>25839664.042136952</v>
      </c>
      <c r="J317" s="4" t="s">
        <v>369</v>
      </c>
      <c r="K317" s="7">
        <f t="shared" si="17"/>
        <v>25839664.042136952</v>
      </c>
      <c r="L317" s="7" t="str">
        <f t="shared" si="18"/>
        <v>yes</v>
      </c>
      <c r="M317" s="7" t="str">
        <f t="shared" si="19"/>
        <v>yes</v>
      </c>
      <c r="N317" s="4">
        <v>-111.638476</v>
      </c>
      <c r="O317" s="4">
        <v>45.542299999999997</v>
      </c>
      <c r="P317" s="4">
        <v>1766.5692848000001</v>
      </c>
      <c r="Q317" s="4">
        <v>11.239213943499999</v>
      </c>
      <c r="R317" s="4">
        <v>324.86151123000002</v>
      </c>
      <c r="S317" s="4" t="s">
        <v>12</v>
      </c>
      <c r="T317" s="4" t="s">
        <v>262</v>
      </c>
      <c r="U317" s="15">
        <v>20</v>
      </c>
      <c r="V317" s="15">
        <v>42.1</v>
      </c>
      <c r="W317" s="15">
        <v>37.9</v>
      </c>
      <c r="X317" s="16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 s="3">
        <v>0</v>
      </c>
      <c r="AE317" s="4">
        <v>1</v>
      </c>
      <c r="AF317" s="4">
        <v>1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16">
        <v>20</v>
      </c>
      <c r="AO317">
        <v>20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 s="18">
        <v>0</v>
      </c>
      <c r="AX317">
        <v>0</v>
      </c>
      <c r="AY317">
        <v>2</v>
      </c>
      <c r="AZ317">
        <v>25</v>
      </c>
      <c r="BA317">
        <v>1</v>
      </c>
      <c r="BB317">
        <v>15</v>
      </c>
      <c r="BC317">
        <v>0</v>
      </c>
      <c r="BD317">
        <v>0</v>
      </c>
    </row>
    <row r="318" spans="1:56" ht="15.75" x14ac:dyDescent="0.25">
      <c r="A318" t="s">
        <v>370</v>
      </c>
      <c r="B318" s="20">
        <v>-111.638352</v>
      </c>
      <c r="C318" s="20">
        <v>45.542279999999998</v>
      </c>
      <c r="D318" s="20">
        <v>-12920900000</v>
      </c>
      <c r="E318" s="20">
        <v>11.635300000000001</v>
      </c>
      <c r="F318" s="20">
        <v>331.9</v>
      </c>
      <c r="G318" s="20">
        <v>1767.29</v>
      </c>
      <c r="H318" s="20">
        <v>-4.62073</v>
      </c>
      <c r="I318" s="20">
        <f t="shared" si="16"/>
        <v>25839583.929692671</v>
      </c>
      <c r="J318" s="4" t="s">
        <v>370</v>
      </c>
      <c r="K318" s="7">
        <f t="shared" si="17"/>
        <v>25839583.929692671</v>
      </c>
      <c r="L318" s="7" t="str">
        <f t="shared" si="18"/>
        <v>yes</v>
      </c>
      <c r="M318" s="7" t="str">
        <f t="shared" si="19"/>
        <v>yes</v>
      </c>
      <c r="N318" s="4">
        <v>-111.638352</v>
      </c>
      <c r="O318" s="4">
        <v>45.542279999999998</v>
      </c>
      <c r="P318" s="4">
        <v>1768.2959917799999</v>
      </c>
      <c r="Q318" s="4">
        <v>11.239213943499999</v>
      </c>
      <c r="R318" s="4">
        <v>324.86151123000002</v>
      </c>
      <c r="S318" s="4" t="s">
        <v>12</v>
      </c>
      <c r="T318" s="4" t="s">
        <v>262</v>
      </c>
      <c r="U318" s="15">
        <v>20</v>
      </c>
      <c r="V318" s="15">
        <v>42.1</v>
      </c>
      <c r="W318" s="15">
        <v>37.9</v>
      </c>
      <c r="X318" s="16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 s="3">
        <v>1</v>
      </c>
      <c r="AE318" s="4">
        <v>0</v>
      </c>
      <c r="AF318" s="4">
        <v>1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16">
        <v>0</v>
      </c>
      <c r="AO318">
        <v>30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 s="17">
        <v>15</v>
      </c>
      <c r="AX318">
        <v>0</v>
      </c>
      <c r="AY318">
        <v>5</v>
      </c>
      <c r="AZ318">
        <v>25</v>
      </c>
      <c r="BA318">
        <v>0</v>
      </c>
      <c r="BB318">
        <v>0</v>
      </c>
      <c r="BC318">
        <v>0</v>
      </c>
      <c r="BD318">
        <v>0</v>
      </c>
    </row>
    <row r="319" spans="1:56" ht="15.75" x14ac:dyDescent="0.25">
      <c r="A319" t="s">
        <v>371</v>
      </c>
      <c r="B319" s="20">
        <v>-111.638228</v>
      </c>
      <c r="C319" s="20">
        <v>45.542259999999999</v>
      </c>
      <c r="D319" s="20">
        <v>-10386700000</v>
      </c>
      <c r="E319" s="20">
        <v>12.1798</v>
      </c>
      <c r="F319" s="20">
        <v>334.19</v>
      </c>
      <c r="G319" s="20">
        <v>1769.11</v>
      </c>
      <c r="H319" s="20">
        <v>-4.62073</v>
      </c>
      <c r="I319" s="20">
        <f t="shared" si="16"/>
        <v>25839503.817423008</v>
      </c>
      <c r="J319" s="4" t="s">
        <v>371</v>
      </c>
      <c r="K319" s="7">
        <f t="shared" si="17"/>
        <v>25839503.817423008</v>
      </c>
      <c r="L319" s="7" t="str">
        <f t="shared" si="18"/>
        <v>yes</v>
      </c>
      <c r="M319" s="7" t="str">
        <f t="shared" si="19"/>
        <v>yes</v>
      </c>
      <c r="N319" s="4">
        <v>-111.638228</v>
      </c>
      <c r="O319" s="4">
        <v>45.542259999999999</v>
      </c>
      <c r="P319" s="4">
        <v>1770.1166008299999</v>
      </c>
      <c r="Q319" s="4">
        <v>11.972227096599999</v>
      </c>
      <c r="R319" s="4">
        <v>327.36508178700001</v>
      </c>
      <c r="S319" s="4" t="s">
        <v>12</v>
      </c>
      <c r="T319" s="4" t="s">
        <v>262</v>
      </c>
      <c r="U319" s="15">
        <v>20</v>
      </c>
      <c r="V319" s="15">
        <v>42.1</v>
      </c>
      <c r="W319" s="15">
        <v>37.9</v>
      </c>
      <c r="X319" s="16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 s="3">
        <v>0</v>
      </c>
      <c r="AE319" s="4">
        <v>1</v>
      </c>
      <c r="AF319" s="4">
        <v>1</v>
      </c>
      <c r="AG319" s="4">
        <v>0</v>
      </c>
      <c r="AH319" s="4">
        <v>0</v>
      </c>
      <c r="AI319" s="4">
        <v>1</v>
      </c>
      <c r="AJ319" s="4">
        <v>0</v>
      </c>
      <c r="AK319" s="4">
        <v>0</v>
      </c>
      <c r="AL319" s="4">
        <v>0</v>
      </c>
      <c r="AM319" s="4">
        <v>0</v>
      </c>
      <c r="AN319" s="16">
        <v>10</v>
      </c>
      <c r="AO319">
        <v>35</v>
      </c>
      <c r="AP319">
        <v>0</v>
      </c>
      <c r="AQ319">
        <v>0</v>
      </c>
      <c r="AR319">
        <v>5</v>
      </c>
      <c r="AS319">
        <v>0</v>
      </c>
      <c r="AT319">
        <v>0</v>
      </c>
      <c r="AU319">
        <v>0</v>
      </c>
      <c r="AV319">
        <v>0</v>
      </c>
      <c r="AW319" s="18">
        <v>0</v>
      </c>
      <c r="AX319">
        <v>0</v>
      </c>
      <c r="AY319">
        <v>4</v>
      </c>
      <c r="AZ319">
        <v>25</v>
      </c>
      <c r="BA319">
        <v>0</v>
      </c>
      <c r="BB319">
        <v>0</v>
      </c>
      <c r="BC319">
        <v>0</v>
      </c>
      <c r="BD319">
        <v>0</v>
      </c>
    </row>
    <row r="320" spans="1:56" ht="15.75" x14ac:dyDescent="0.25">
      <c r="A320" t="s">
        <v>372</v>
      </c>
      <c r="B320" s="20">
        <v>-111.638104</v>
      </c>
      <c r="C320" s="20">
        <v>45.54224</v>
      </c>
      <c r="D320" s="20">
        <v>-6411570000</v>
      </c>
      <c r="E320" s="20">
        <v>12.715299999999999</v>
      </c>
      <c r="F320" s="20">
        <v>335.68599999999998</v>
      </c>
      <c r="G320" s="20">
        <v>1771.11</v>
      </c>
      <c r="H320" s="20">
        <v>-2.7930899999999999</v>
      </c>
      <c r="I320" s="20">
        <f t="shared" si="16"/>
        <v>25839423.705327965</v>
      </c>
      <c r="J320" s="4" t="s">
        <v>372</v>
      </c>
      <c r="K320" s="7">
        <f t="shared" si="17"/>
        <v>25839423.705327965</v>
      </c>
      <c r="L320" s="7" t="str">
        <f t="shared" si="18"/>
        <v>yes</v>
      </c>
      <c r="M320" s="7" t="str">
        <f t="shared" si="19"/>
        <v>yes</v>
      </c>
      <c r="N320" s="4">
        <v>-111.638104</v>
      </c>
      <c r="O320" s="4">
        <v>45.54224</v>
      </c>
      <c r="P320" s="4">
        <v>1771.8872163399999</v>
      </c>
      <c r="Q320" s="4">
        <v>11.972227096599999</v>
      </c>
      <c r="R320" s="4">
        <v>327.36508178700001</v>
      </c>
      <c r="S320" s="4" t="s">
        <v>12</v>
      </c>
      <c r="T320" s="4" t="s">
        <v>262</v>
      </c>
      <c r="U320" s="15">
        <v>20</v>
      </c>
      <c r="V320" s="15">
        <v>42.1</v>
      </c>
      <c r="W320" s="15">
        <v>37.9</v>
      </c>
      <c r="X320" s="16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 s="3">
        <v>0</v>
      </c>
      <c r="AE320" s="4">
        <v>1</v>
      </c>
      <c r="AF320" s="4">
        <v>1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1</v>
      </c>
      <c r="AN320" s="16">
        <v>10</v>
      </c>
      <c r="AO320">
        <v>25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15</v>
      </c>
      <c r="AW320" s="18">
        <v>0</v>
      </c>
      <c r="AX320">
        <v>0</v>
      </c>
      <c r="AY320">
        <v>6</v>
      </c>
      <c r="AZ320">
        <v>30</v>
      </c>
      <c r="BA320">
        <v>0</v>
      </c>
      <c r="BB320">
        <v>0</v>
      </c>
      <c r="BC320">
        <v>0</v>
      </c>
      <c r="BD320">
        <v>0</v>
      </c>
    </row>
    <row r="321" spans="1:56" ht="15.75" x14ac:dyDescent="0.25">
      <c r="A321" t="s">
        <v>373</v>
      </c>
      <c r="B321" s="20">
        <v>-111.63798</v>
      </c>
      <c r="C321" s="20">
        <v>45.54222</v>
      </c>
      <c r="D321" s="20">
        <v>-4824020000</v>
      </c>
      <c r="E321" s="20">
        <v>13.760400000000001</v>
      </c>
      <c r="F321" s="20">
        <v>338.94200000000001</v>
      </c>
      <c r="G321" s="20">
        <v>1772.88</v>
      </c>
      <c r="H321" s="20">
        <v>-2.7930899999999999</v>
      </c>
      <c r="I321" s="20">
        <f t="shared" si="16"/>
        <v>25839343.59340753</v>
      </c>
      <c r="J321" s="4" t="s">
        <v>373</v>
      </c>
      <c r="K321" s="7">
        <f t="shared" si="17"/>
        <v>25839343.59340753</v>
      </c>
      <c r="L321" s="7" t="str">
        <f t="shared" si="18"/>
        <v>yes</v>
      </c>
      <c r="M321" s="7" t="str">
        <f t="shared" si="19"/>
        <v>yes</v>
      </c>
      <c r="N321" s="4">
        <v>-111.63798</v>
      </c>
      <c r="O321" s="4">
        <v>45.54222</v>
      </c>
      <c r="P321" s="4">
        <v>1773.6465880000001</v>
      </c>
      <c r="Q321" s="4">
        <v>11.972227096599999</v>
      </c>
      <c r="R321" s="4">
        <v>327.36508178700001</v>
      </c>
      <c r="S321" s="4" t="s">
        <v>12</v>
      </c>
      <c r="T321" s="4" t="s">
        <v>262</v>
      </c>
      <c r="U321" s="15">
        <v>20</v>
      </c>
      <c r="V321" s="15">
        <v>42.1</v>
      </c>
      <c r="W321" s="15">
        <v>37.9</v>
      </c>
      <c r="X321" s="16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 s="3">
        <v>0</v>
      </c>
      <c r="AE321" s="4">
        <v>0</v>
      </c>
      <c r="AF321" s="4">
        <v>1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16">
        <v>0</v>
      </c>
      <c r="AO321">
        <v>55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 s="18">
        <v>0</v>
      </c>
      <c r="AX321">
        <v>0</v>
      </c>
      <c r="AY321">
        <v>7</v>
      </c>
      <c r="AZ321">
        <v>25</v>
      </c>
      <c r="BA321">
        <v>0</v>
      </c>
      <c r="BB321">
        <v>0</v>
      </c>
      <c r="BC321">
        <v>0</v>
      </c>
      <c r="BD321">
        <v>0</v>
      </c>
    </row>
    <row r="322" spans="1:56" ht="15.75" x14ac:dyDescent="0.25">
      <c r="A322" t="s">
        <v>374</v>
      </c>
      <c r="B322" s="20">
        <v>-111.637855254</v>
      </c>
      <c r="C322" s="20">
        <v>45.542199879999998</v>
      </c>
      <c r="D322" s="20">
        <v>-3706290000</v>
      </c>
      <c r="E322" s="20">
        <v>14.799799999999999</v>
      </c>
      <c r="F322" s="20">
        <v>342.48200000000003</v>
      </c>
      <c r="G322" s="20">
        <v>1774.92</v>
      </c>
      <c r="H322" s="20">
        <v>-2.0689700000000002</v>
      </c>
      <c r="I322" s="20">
        <f t="shared" si="16"/>
        <v>25839263.000065748</v>
      </c>
      <c r="J322" s="4" t="s">
        <v>374</v>
      </c>
      <c r="K322" s="7">
        <f t="shared" si="17"/>
        <v>25839263.000065748</v>
      </c>
      <c r="L322" s="7" t="str">
        <f t="shared" si="18"/>
        <v>yes</v>
      </c>
      <c r="M322" s="7" t="str">
        <f t="shared" si="19"/>
        <v>yes</v>
      </c>
      <c r="N322" s="4">
        <v>-111.637855254</v>
      </c>
      <c r="O322" s="4">
        <v>45.542199879999998</v>
      </c>
      <c r="P322" s="4">
        <v>1775.5225289</v>
      </c>
      <c r="Q322" s="4">
        <v>13.844190597500001</v>
      </c>
      <c r="R322" s="4">
        <v>344.01736450200002</v>
      </c>
      <c r="S322" s="4" t="s">
        <v>12</v>
      </c>
      <c r="T322" s="4" t="s">
        <v>262</v>
      </c>
      <c r="U322" s="15">
        <v>20</v>
      </c>
      <c r="V322" s="15">
        <v>42.1</v>
      </c>
      <c r="W322" s="15">
        <v>37.9</v>
      </c>
      <c r="X322" s="16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 s="3">
        <v>0</v>
      </c>
      <c r="AE322" s="4">
        <v>1</v>
      </c>
      <c r="AF322" s="4">
        <v>1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16">
        <v>20</v>
      </c>
      <c r="AO322">
        <v>30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 s="18">
        <v>0</v>
      </c>
      <c r="AX322">
        <v>0</v>
      </c>
      <c r="AY322">
        <v>7</v>
      </c>
      <c r="AZ322">
        <v>25</v>
      </c>
      <c r="BA322">
        <v>0</v>
      </c>
      <c r="BB322">
        <v>0</v>
      </c>
      <c r="BC322">
        <v>0</v>
      </c>
      <c r="BD322">
        <v>0</v>
      </c>
    </row>
    <row r="323" spans="1:56" ht="15.75" x14ac:dyDescent="0.25">
      <c r="A323" t="s">
        <v>375</v>
      </c>
      <c r="B323" s="20">
        <v>-111.637730508</v>
      </c>
      <c r="C323" s="20">
        <v>45.542179759</v>
      </c>
      <c r="D323" s="20">
        <v>-1895700000</v>
      </c>
      <c r="E323" s="20">
        <v>16.028400000000001</v>
      </c>
      <c r="F323" s="20">
        <v>344.94600000000003</v>
      </c>
      <c r="G323" s="20">
        <v>1776.92</v>
      </c>
      <c r="H323" s="20">
        <v>-2.0689700000000002</v>
      </c>
      <c r="I323" s="20">
        <f t="shared" ref="I323:I386" si="20">(B323*C323+1)^2</f>
        <v>25839182.405765738</v>
      </c>
      <c r="J323" s="4" t="s">
        <v>375</v>
      </c>
      <c r="K323" s="7">
        <f t="shared" ref="K323:K386" si="21">(N323*O323+1)^2</f>
        <v>25839182.405765738</v>
      </c>
      <c r="L323" s="7" t="str">
        <f t="shared" ref="L323:L386" si="22">IF(I323=K323, "yes", "no")</f>
        <v>yes</v>
      </c>
      <c r="M323" s="7" t="str">
        <f t="shared" ref="M323:M386" si="23">IF(J323=A323, "yes", "no")</f>
        <v>yes</v>
      </c>
      <c r="N323" s="4">
        <v>-111.637730508</v>
      </c>
      <c r="O323" s="4">
        <v>45.542179759</v>
      </c>
      <c r="P323" s="4">
        <v>1777.4269598400001</v>
      </c>
      <c r="Q323" s="4">
        <v>17.861976623499999</v>
      </c>
      <c r="R323" s="4">
        <v>334.692871094</v>
      </c>
      <c r="S323" s="4" t="s">
        <v>12</v>
      </c>
      <c r="T323" s="4" t="s">
        <v>262</v>
      </c>
      <c r="U323" s="15">
        <v>20</v>
      </c>
      <c r="V323" s="15">
        <v>42.1</v>
      </c>
      <c r="W323" s="15">
        <v>37.9</v>
      </c>
      <c r="X323" s="16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 s="3">
        <v>0</v>
      </c>
      <c r="AE323" s="4">
        <v>1</v>
      </c>
      <c r="AF323" s="4">
        <v>1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16">
        <v>5</v>
      </c>
      <c r="AO323">
        <v>25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 s="18">
        <v>0</v>
      </c>
      <c r="AX323">
        <v>0</v>
      </c>
      <c r="AY323">
        <v>6</v>
      </c>
      <c r="AZ323">
        <v>30</v>
      </c>
      <c r="BA323">
        <v>0</v>
      </c>
      <c r="BB323">
        <v>0</v>
      </c>
      <c r="BC323">
        <v>0</v>
      </c>
      <c r="BD323">
        <v>0</v>
      </c>
    </row>
    <row r="324" spans="1:56" ht="15.75" x14ac:dyDescent="0.25">
      <c r="A324" t="s">
        <v>376</v>
      </c>
      <c r="B324" s="20">
        <v>-111.63760576200001</v>
      </c>
      <c r="C324" s="20">
        <v>45.542159638999998</v>
      </c>
      <c r="D324" s="20">
        <v>-127796000</v>
      </c>
      <c r="E324" s="20">
        <v>17.5717</v>
      </c>
      <c r="F324" s="20">
        <v>346.666</v>
      </c>
      <c r="G324" s="20">
        <v>1778.77</v>
      </c>
      <c r="H324" s="20">
        <v>-1.93103</v>
      </c>
      <c r="I324" s="20">
        <f t="shared" si="20"/>
        <v>25839101.812777396</v>
      </c>
      <c r="J324" s="4" t="s">
        <v>376</v>
      </c>
      <c r="K324" s="7">
        <f t="shared" si="21"/>
        <v>25839101.812777396</v>
      </c>
      <c r="L324" s="7" t="str">
        <f t="shared" si="22"/>
        <v>yes</v>
      </c>
      <c r="M324" s="7" t="str">
        <f t="shared" si="23"/>
        <v>yes</v>
      </c>
      <c r="N324" s="4">
        <v>-111.63760576200001</v>
      </c>
      <c r="O324" s="4">
        <v>45.542159638999998</v>
      </c>
      <c r="P324" s="4">
        <v>1779.09628972</v>
      </c>
      <c r="Q324" s="4">
        <v>17.861976623499999</v>
      </c>
      <c r="R324" s="4">
        <v>334.692871094</v>
      </c>
      <c r="S324" s="4" t="s">
        <v>12</v>
      </c>
      <c r="T324" s="4" t="s">
        <v>262</v>
      </c>
      <c r="U324" s="15">
        <v>20</v>
      </c>
      <c r="V324" s="15">
        <v>42.1</v>
      </c>
      <c r="W324" s="15">
        <v>37.9</v>
      </c>
      <c r="X324" s="16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 s="3">
        <v>0</v>
      </c>
      <c r="AE324" s="4">
        <v>1</v>
      </c>
      <c r="AF324" s="4">
        <v>1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16">
        <v>15</v>
      </c>
      <c r="AO324">
        <v>25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 s="18">
        <v>0</v>
      </c>
      <c r="AX324">
        <v>0</v>
      </c>
      <c r="AY324">
        <v>4</v>
      </c>
      <c r="AZ324">
        <v>25</v>
      </c>
      <c r="BA324">
        <v>1</v>
      </c>
      <c r="BB324">
        <v>5</v>
      </c>
      <c r="BC324">
        <v>0</v>
      </c>
      <c r="BD324">
        <v>0</v>
      </c>
    </row>
    <row r="325" spans="1:56" ht="15.75" x14ac:dyDescent="0.25">
      <c r="A325" t="s">
        <v>377</v>
      </c>
      <c r="B325" s="20">
        <v>-111.637481016</v>
      </c>
      <c r="C325" s="20">
        <v>45.542139517999999</v>
      </c>
      <c r="D325" s="20">
        <v>1029840000</v>
      </c>
      <c r="E325" s="20">
        <v>18.817399999999999</v>
      </c>
      <c r="F325" s="20">
        <v>347.74799999999999</v>
      </c>
      <c r="G325" s="20">
        <v>1780.7</v>
      </c>
      <c r="H325" s="20">
        <v>-1.93103</v>
      </c>
      <c r="I325" s="20">
        <f t="shared" si="20"/>
        <v>25839021.218830824</v>
      </c>
      <c r="J325" s="4" t="s">
        <v>377</v>
      </c>
      <c r="K325" s="7">
        <f t="shared" si="21"/>
        <v>25839021.218830824</v>
      </c>
      <c r="L325" s="7" t="str">
        <f t="shared" si="22"/>
        <v>yes</v>
      </c>
      <c r="M325" s="7" t="str">
        <f t="shared" si="23"/>
        <v>yes</v>
      </c>
      <c r="N325" s="4">
        <v>-111.637481016</v>
      </c>
      <c r="O325" s="4">
        <v>45.542139517999999</v>
      </c>
      <c r="P325" s="4">
        <v>1780.93328038</v>
      </c>
      <c r="Q325" s="4">
        <v>19.489892959599999</v>
      </c>
      <c r="R325" s="4">
        <v>340.57116699199997</v>
      </c>
      <c r="S325" s="4" t="s">
        <v>12</v>
      </c>
      <c r="T325" s="4" t="s">
        <v>262</v>
      </c>
      <c r="U325" s="15">
        <v>20</v>
      </c>
      <c r="V325" s="15">
        <v>42.1</v>
      </c>
      <c r="W325" s="15">
        <v>37.9</v>
      </c>
      <c r="X325" s="16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 s="3">
        <v>0</v>
      </c>
      <c r="AE325" s="4">
        <v>0</v>
      </c>
      <c r="AF325" s="4">
        <v>1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16">
        <v>0</v>
      </c>
      <c r="AO325">
        <v>15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 s="18">
        <v>0</v>
      </c>
      <c r="AX325">
        <v>0</v>
      </c>
      <c r="AY325">
        <v>6</v>
      </c>
      <c r="AZ325">
        <v>25</v>
      </c>
      <c r="BA325">
        <v>0</v>
      </c>
      <c r="BB325">
        <v>0</v>
      </c>
      <c r="BC325">
        <v>0</v>
      </c>
      <c r="BD325">
        <v>0</v>
      </c>
    </row>
    <row r="326" spans="1:56" ht="15.75" x14ac:dyDescent="0.25">
      <c r="A326" t="s">
        <v>378</v>
      </c>
      <c r="B326" s="20">
        <v>-111.63735627</v>
      </c>
      <c r="C326" s="20">
        <v>45.542119397999997</v>
      </c>
      <c r="D326" s="20">
        <v>-1456210</v>
      </c>
      <c r="E326" s="20">
        <v>19.3201</v>
      </c>
      <c r="F326" s="20">
        <v>346.61500000000001</v>
      </c>
      <c r="G326" s="20">
        <v>1782.53</v>
      </c>
      <c r="H326" s="20">
        <v>-2</v>
      </c>
      <c r="I326" s="20">
        <f t="shared" si="20"/>
        <v>25838940.62619593</v>
      </c>
      <c r="J326" s="4" t="s">
        <v>378</v>
      </c>
      <c r="K326" s="7">
        <f t="shared" si="21"/>
        <v>25838940.62619593</v>
      </c>
      <c r="L326" s="7" t="str">
        <f t="shared" si="22"/>
        <v>yes</v>
      </c>
      <c r="M326" s="7" t="str">
        <f t="shared" si="23"/>
        <v>yes</v>
      </c>
      <c r="N326" s="4">
        <v>-111.63735627</v>
      </c>
      <c r="O326" s="4">
        <v>45.542119397999997</v>
      </c>
      <c r="P326" s="4">
        <v>1782.9217959299999</v>
      </c>
      <c r="Q326" s="4">
        <v>19.489892959599999</v>
      </c>
      <c r="R326" s="4">
        <v>340.57116699199997</v>
      </c>
      <c r="S326" s="4" t="s">
        <v>12</v>
      </c>
      <c r="T326" s="4" t="s">
        <v>262</v>
      </c>
      <c r="U326" s="15">
        <v>20</v>
      </c>
      <c r="V326" s="15">
        <v>42.1</v>
      </c>
      <c r="W326" s="15">
        <v>37.9</v>
      </c>
      <c r="X326" s="1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 s="3">
        <v>0</v>
      </c>
      <c r="AE326" s="4">
        <v>1</v>
      </c>
      <c r="AF326" s="4">
        <v>1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16">
        <v>30</v>
      </c>
      <c r="AO326">
        <v>30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 s="18">
        <v>0</v>
      </c>
      <c r="AX326">
        <v>0</v>
      </c>
      <c r="AY326">
        <v>4</v>
      </c>
      <c r="AZ326">
        <v>20</v>
      </c>
      <c r="BA326">
        <v>1</v>
      </c>
      <c r="BB326">
        <v>5</v>
      </c>
      <c r="BC326">
        <v>0</v>
      </c>
      <c r="BD326">
        <v>0</v>
      </c>
    </row>
    <row r="327" spans="1:56" ht="15.75" x14ac:dyDescent="0.25">
      <c r="A327" t="s">
        <v>379</v>
      </c>
      <c r="B327" s="20">
        <v>-111.63814000000001</v>
      </c>
      <c r="C327" s="20">
        <v>45.541789999999999</v>
      </c>
      <c r="D327" s="20">
        <v>2549660000</v>
      </c>
      <c r="E327" s="20">
        <v>14.069599999999999</v>
      </c>
      <c r="F327" s="20">
        <v>338.363</v>
      </c>
      <c r="G327" s="20">
        <v>1784.33</v>
      </c>
      <c r="H327" s="20">
        <v>0.75866699999999998</v>
      </c>
      <c r="I327" s="20">
        <f t="shared" si="20"/>
        <v>25838929.639824204</v>
      </c>
      <c r="J327" s="4" t="s">
        <v>379</v>
      </c>
      <c r="K327" s="7">
        <f t="shared" si="21"/>
        <v>25838929.639824204</v>
      </c>
      <c r="L327" s="7" t="str">
        <f t="shared" si="22"/>
        <v>yes</v>
      </c>
      <c r="M327" s="7" t="str">
        <f t="shared" si="23"/>
        <v>yes</v>
      </c>
      <c r="N327" s="4">
        <v>-111.63814000000001</v>
      </c>
      <c r="O327" s="4">
        <v>45.541789999999999</v>
      </c>
      <c r="P327" s="4">
        <v>1784.0826021099999</v>
      </c>
      <c r="Q327" s="4">
        <v>15.7481899261</v>
      </c>
      <c r="R327" s="4">
        <v>330.11550903300002</v>
      </c>
      <c r="S327" s="4" t="s">
        <v>12</v>
      </c>
      <c r="T327" s="4" t="s">
        <v>262</v>
      </c>
      <c r="U327" s="15">
        <v>20</v>
      </c>
      <c r="V327" s="15">
        <v>42.1</v>
      </c>
      <c r="W327" s="15">
        <v>37.9</v>
      </c>
      <c r="X327" s="16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 s="3">
        <v>0</v>
      </c>
      <c r="AE327" s="4">
        <v>1</v>
      </c>
      <c r="AF327" s="4">
        <v>1</v>
      </c>
      <c r="AG327" s="4">
        <v>0</v>
      </c>
      <c r="AH327" s="4">
        <v>0</v>
      </c>
      <c r="AI327" s="4">
        <v>0</v>
      </c>
      <c r="AJ327" s="4">
        <v>1</v>
      </c>
      <c r="AK327" s="4">
        <v>0</v>
      </c>
      <c r="AL327" s="4">
        <v>0</v>
      </c>
      <c r="AM327" s="4">
        <v>0</v>
      </c>
      <c r="AN327" s="16">
        <v>10</v>
      </c>
      <c r="AO327">
        <v>30</v>
      </c>
      <c r="AP327">
        <v>0</v>
      </c>
      <c r="AQ327">
        <v>0</v>
      </c>
      <c r="AR327">
        <v>0</v>
      </c>
      <c r="AS327">
        <v>5</v>
      </c>
      <c r="AT327">
        <v>0</v>
      </c>
      <c r="AU327">
        <v>0</v>
      </c>
      <c r="AV327">
        <v>0</v>
      </c>
      <c r="AW327" s="18">
        <v>0</v>
      </c>
      <c r="AX327">
        <v>0</v>
      </c>
      <c r="AY327">
        <v>6</v>
      </c>
      <c r="AZ327">
        <v>15</v>
      </c>
      <c r="BA327">
        <v>1</v>
      </c>
      <c r="BB327">
        <v>5</v>
      </c>
      <c r="BC327">
        <v>0</v>
      </c>
      <c r="BD327">
        <v>0</v>
      </c>
    </row>
    <row r="328" spans="1:56" ht="15.75" x14ac:dyDescent="0.25">
      <c r="A328" t="s">
        <v>380</v>
      </c>
      <c r="B328" s="20">
        <v>-111.638108</v>
      </c>
      <c r="C328" s="20">
        <v>45.541876000000002</v>
      </c>
      <c r="D328" s="20">
        <v>-908456000</v>
      </c>
      <c r="E328" s="20">
        <v>15.1266</v>
      </c>
      <c r="F328" s="20">
        <v>339.91800000000001</v>
      </c>
      <c r="G328" s="20">
        <v>1782.03</v>
      </c>
      <c r="H328" s="20">
        <v>-1.0344199999999999</v>
      </c>
      <c r="I328" s="20">
        <f t="shared" si="20"/>
        <v>25839012.430387512</v>
      </c>
      <c r="J328" s="4" t="s">
        <v>380</v>
      </c>
      <c r="K328" s="7">
        <f t="shared" si="21"/>
        <v>25839012.430387512</v>
      </c>
      <c r="L328" s="7" t="str">
        <f t="shared" si="22"/>
        <v>yes</v>
      </c>
      <c r="M328" s="7" t="str">
        <f t="shared" si="23"/>
        <v>yes</v>
      </c>
      <c r="N328" s="4">
        <v>-111.638108</v>
      </c>
      <c r="O328" s="4">
        <v>45.541876000000002</v>
      </c>
      <c r="P328" s="4">
        <v>1782.0051629100001</v>
      </c>
      <c r="Q328" s="4">
        <v>15.7481899261</v>
      </c>
      <c r="R328" s="4">
        <v>330.11550903300002</v>
      </c>
      <c r="S328" s="4" t="s">
        <v>12</v>
      </c>
      <c r="T328" s="4" t="s">
        <v>262</v>
      </c>
      <c r="U328" s="15">
        <v>20</v>
      </c>
      <c r="V328" s="15">
        <v>42.1</v>
      </c>
      <c r="W328" s="15">
        <v>37.9</v>
      </c>
      <c r="X328" s="16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 s="3">
        <v>0</v>
      </c>
      <c r="AE328" s="4">
        <v>1</v>
      </c>
      <c r="AF328" s="4">
        <v>1</v>
      </c>
      <c r="AG328" s="4">
        <v>0</v>
      </c>
      <c r="AH328" s="4">
        <v>0</v>
      </c>
      <c r="AI328" s="4">
        <v>0</v>
      </c>
      <c r="AJ328" s="4">
        <v>1</v>
      </c>
      <c r="AK328" s="4">
        <v>0</v>
      </c>
      <c r="AL328" s="4">
        <v>0</v>
      </c>
      <c r="AM328" s="4">
        <v>0</v>
      </c>
      <c r="AN328" s="16">
        <v>10</v>
      </c>
      <c r="AO328">
        <v>25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 s="18">
        <v>0</v>
      </c>
      <c r="AX328">
        <v>10</v>
      </c>
      <c r="AY328">
        <v>7</v>
      </c>
      <c r="AZ328">
        <v>25</v>
      </c>
      <c r="BA328">
        <v>1</v>
      </c>
      <c r="BB328">
        <v>5</v>
      </c>
      <c r="BC328">
        <v>0</v>
      </c>
      <c r="BD328">
        <v>0</v>
      </c>
    </row>
    <row r="329" spans="1:56" ht="15.75" x14ac:dyDescent="0.25">
      <c r="A329" t="s">
        <v>381</v>
      </c>
      <c r="B329" s="20">
        <v>-111.638076</v>
      </c>
      <c r="C329" s="20">
        <v>45.541961999999998</v>
      </c>
      <c r="D329" s="20">
        <v>-6051980000</v>
      </c>
      <c r="E329" s="20">
        <v>15.8239</v>
      </c>
      <c r="F329" s="20">
        <v>340.81200000000001</v>
      </c>
      <c r="G329" s="20">
        <v>1779.48</v>
      </c>
      <c r="H329" s="20">
        <v>-1.0344199999999999</v>
      </c>
      <c r="I329" s="20">
        <f t="shared" si="20"/>
        <v>25839095.221027486</v>
      </c>
      <c r="J329" s="4" t="s">
        <v>381</v>
      </c>
      <c r="K329" s="7">
        <f t="shared" si="21"/>
        <v>25839095.221027486</v>
      </c>
      <c r="L329" s="7" t="str">
        <f t="shared" si="22"/>
        <v>yes</v>
      </c>
      <c r="M329" s="7" t="str">
        <f t="shared" si="23"/>
        <v>yes</v>
      </c>
      <c r="N329" s="4">
        <v>-111.638076</v>
      </c>
      <c r="O329" s="4">
        <v>45.541961999999998</v>
      </c>
      <c r="P329" s="4">
        <v>1779.7190410400001</v>
      </c>
      <c r="Q329" s="4">
        <v>16.298936843900002</v>
      </c>
      <c r="R329" s="4">
        <v>332.61373901399998</v>
      </c>
      <c r="S329" s="4" t="s">
        <v>12</v>
      </c>
      <c r="T329" s="4" t="s">
        <v>262</v>
      </c>
      <c r="U329" s="15">
        <v>20</v>
      </c>
      <c r="V329" s="15">
        <v>42.1</v>
      </c>
      <c r="W329" s="15">
        <v>37.9</v>
      </c>
      <c r="X329" s="16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 s="3">
        <v>0</v>
      </c>
      <c r="AE329" s="4">
        <v>1</v>
      </c>
      <c r="AF329" s="4">
        <v>1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16">
        <v>5</v>
      </c>
      <c r="AO329">
        <v>20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 s="18">
        <v>0</v>
      </c>
      <c r="AX329">
        <v>0</v>
      </c>
      <c r="AY329">
        <v>3</v>
      </c>
      <c r="AZ329">
        <v>25</v>
      </c>
      <c r="BA329">
        <v>1</v>
      </c>
      <c r="BB329">
        <v>10</v>
      </c>
      <c r="BC329">
        <v>0</v>
      </c>
      <c r="BD329">
        <v>0</v>
      </c>
    </row>
    <row r="330" spans="1:56" ht="15.75" x14ac:dyDescent="0.25">
      <c r="A330" t="s">
        <v>382</v>
      </c>
      <c r="B330" s="20">
        <v>-111.63804399999999</v>
      </c>
      <c r="C330" s="20">
        <v>45.542048000000001</v>
      </c>
      <c r="D330" s="20">
        <v>-6417640000</v>
      </c>
      <c r="E330" s="20">
        <v>15.007999999999999</v>
      </c>
      <c r="F330" s="20">
        <v>339.39100000000002</v>
      </c>
      <c r="G330" s="20">
        <v>1777.19</v>
      </c>
      <c r="H330" s="20">
        <v>-1.0344199999999999</v>
      </c>
      <c r="I330" s="20">
        <f t="shared" si="20"/>
        <v>25839178.011744156</v>
      </c>
      <c r="J330" s="4" t="s">
        <v>382</v>
      </c>
      <c r="K330" s="7">
        <f t="shared" si="21"/>
        <v>25839178.011744156</v>
      </c>
      <c r="L330" s="7" t="str">
        <f t="shared" si="22"/>
        <v>yes</v>
      </c>
      <c r="M330" s="7" t="str">
        <f t="shared" si="23"/>
        <v>yes</v>
      </c>
      <c r="N330" s="4">
        <v>-111.63804399999999</v>
      </c>
      <c r="O330" s="4">
        <v>45.542048000000001</v>
      </c>
      <c r="P330" s="4">
        <v>1777.5071670100001</v>
      </c>
      <c r="Q330" s="4">
        <v>16.298936843900002</v>
      </c>
      <c r="R330" s="4">
        <v>332.61373901399998</v>
      </c>
      <c r="S330" s="4" t="s">
        <v>12</v>
      </c>
      <c r="T330" s="4" t="s">
        <v>262</v>
      </c>
      <c r="U330" s="15">
        <v>20</v>
      </c>
      <c r="V330" s="15">
        <v>42.1</v>
      </c>
      <c r="W330" s="15">
        <v>37.9</v>
      </c>
      <c r="X330" s="16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 s="3">
        <v>0</v>
      </c>
      <c r="AE330" s="4">
        <v>1</v>
      </c>
      <c r="AF330" s="4">
        <v>1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16">
        <v>10</v>
      </c>
      <c r="AO330">
        <v>10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 s="18">
        <v>0</v>
      </c>
      <c r="AX330">
        <v>5</v>
      </c>
      <c r="AY330">
        <v>5</v>
      </c>
      <c r="AZ330">
        <v>15</v>
      </c>
      <c r="BA330">
        <v>0</v>
      </c>
      <c r="BB330">
        <v>0</v>
      </c>
      <c r="BC330">
        <v>0</v>
      </c>
      <c r="BD330">
        <v>0</v>
      </c>
    </row>
    <row r="331" spans="1:56" ht="15.75" x14ac:dyDescent="0.25">
      <c r="A331" t="s">
        <v>383</v>
      </c>
      <c r="B331" s="20">
        <v>-111.638012</v>
      </c>
      <c r="C331" s="20">
        <v>45.542133999999997</v>
      </c>
      <c r="D331" s="20">
        <v>-5158600000</v>
      </c>
      <c r="E331" s="20">
        <v>14.327500000000001</v>
      </c>
      <c r="F331" s="20">
        <v>338.69400000000002</v>
      </c>
      <c r="G331" s="20">
        <v>1775.11</v>
      </c>
      <c r="H331" s="20">
        <v>-2.7930899999999999</v>
      </c>
      <c r="I331" s="20">
        <f t="shared" si="20"/>
        <v>25839260.802537501</v>
      </c>
      <c r="J331" s="4" t="s">
        <v>383</v>
      </c>
      <c r="K331" s="7">
        <f t="shared" si="21"/>
        <v>25839260.802537501</v>
      </c>
      <c r="L331" s="7" t="str">
        <f t="shared" si="22"/>
        <v>yes</v>
      </c>
      <c r="M331" s="7" t="str">
        <f t="shared" si="23"/>
        <v>yes</v>
      </c>
      <c r="N331" s="4">
        <v>-111.638012</v>
      </c>
      <c r="O331" s="4">
        <v>45.542133999999997</v>
      </c>
      <c r="P331" s="4">
        <v>1775.56359873</v>
      </c>
      <c r="Q331" s="4">
        <v>16.298936843900002</v>
      </c>
      <c r="R331" s="4">
        <v>332.61373901399998</v>
      </c>
      <c r="S331" s="4" t="s">
        <v>12</v>
      </c>
      <c r="T331" s="4" t="s">
        <v>262</v>
      </c>
      <c r="U331" s="15">
        <v>20</v>
      </c>
      <c r="V331" s="15">
        <v>42.1</v>
      </c>
      <c r="W331" s="15">
        <v>37.9</v>
      </c>
      <c r="X331" s="16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 s="3">
        <v>0</v>
      </c>
      <c r="AE331" s="4">
        <v>1</v>
      </c>
      <c r="AF331" s="4">
        <v>1</v>
      </c>
      <c r="AG331" s="4">
        <v>0</v>
      </c>
      <c r="AH331" s="4">
        <v>0</v>
      </c>
      <c r="AI331" s="4">
        <v>0</v>
      </c>
      <c r="AJ331" s="4">
        <v>1</v>
      </c>
      <c r="AK331" s="4">
        <v>0</v>
      </c>
      <c r="AL331" s="4">
        <v>0</v>
      </c>
      <c r="AM331" s="4">
        <v>0</v>
      </c>
      <c r="AN331" s="16">
        <v>5</v>
      </c>
      <c r="AO331">
        <v>15</v>
      </c>
      <c r="AP331">
        <v>0</v>
      </c>
      <c r="AQ331">
        <v>0</v>
      </c>
      <c r="AR331">
        <v>0</v>
      </c>
      <c r="AS331">
        <v>5</v>
      </c>
      <c r="AT331">
        <v>0</v>
      </c>
      <c r="AU331">
        <v>0</v>
      </c>
      <c r="AV331">
        <v>0</v>
      </c>
      <c r="AW331" s="18">
        <v>0</v>
      </c>
      <c r="AX331">
        <v>0</v>
      </c>
      <c r="AY331">
        <v>6</v>
      </c>
      <c r="AZ331">
        <v>60</v>
      </c>
      <c r="BA331">
        <v>0</v>
      </c>
      <c r="BB331">
        <v>0</v>
      </c>
      <c r="BC331">
        <v>0</v>
      </c>
      <c r="BD331">
        <v>0</v>
      </c>
    </row>
    <row r="332" spans="1:56" ht="15.75" x14ac:dyDescent="0.25">
      <c r="A332" t="s">
        <v>384</v>
      </c>
      <c r="B332" s="20">
        <v>-111.637952</v>
      </c>
      <c r="C332" s="20">
        <v>45.542301999999999</v>
      </c>
      <c r="D332" s="20">
        <v>-2927930000</v>
      </c>
      <c r="E332" s="20">
        <v>11.91</v>
      </c>
      <c r="F332" s="20">
        <v>300.41000000000003</v>
      </c>
      <c r="G332" s="20">
        <v>1771.94</v>
      </c>
      <c r="H332" s="20">
        <v>-2.7930899999999999</v>
      </c>
      <c r="I332" s="20">
        <f t="shared" si="20"/>
        <v>25839423.696508974</v>
      </c>
      <c r="J332" s="4" t="s">
        <v>384</v>
      </c>
      <c r="K332" s="7">
        <f t="shared" si="21"/>
        <v>25839423.696508974</v>
      </c>
      <c r="L332" s="7" t="str">
        <f t="shared" si="22"/>
        <v>yes</v>
      </c>
      <c r="M332" s="7" t="str">
        <f t="shared" si="23"/>
        <v>yes</v>
      </c>
      <c r="N332" s="4">
        <v>-111.637952</v>
      </c>
      <c r="O332" s="4">
        <v>45.542301999999999</v>
      </c>
      <c r="P332" s="4">
        <v>1771.68632131</v>
      </c>
      <c r="Q332" s="4">
        <v>11.972227096599999</v>
      </c>
      <c r="R332" s="4">
        <v>327.36508178700001</v>
      </c>
      <c r="S332" s="4" t="s">
        <v>12</v>
      </c>
      <c r="T332" s="4" t="s">
        <v>262</v>
      </c>
      <c r="U332" s="15">
        <v>20</v>
      </c>
      <c r="V332" s="15">
        <v>42.1</v>
      </c>
      <c r="W332" s="15">
        <v>37.9</v>
      </c>
      <c r="X332" s="16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 s="3">
        <v>0</v>
      </c>
      <c r="AE332" s="4">
        <v>0</v>
      </c>
      <c r="AF332" s="4">
        <v>1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16">
        <v>0</v>
      </c>
      <c r="AO332">
        <v>15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 s="18">
        <v>0</v>
      </c>
      <c r="AX332">
        <v>0</v>
      </c>
      <c r="AY332">
        <v>6</v>
      </c>
      <c r="AZ332">
        <v>20</v>
      </c>
      <c r="BA332">
        <v>1</v>
      </c>
      <c r="BB332">
        <v>35</v>
      </c>
      <c r="BC332">
        <v>0</v>
      </c>
      <c r="BD332">
        <v>0</v>
      </c>
    </row>
    <row r="333" spans="1:56" ht="15.75" x14ac:dyDescent="0.25">
      <c r="A333" t="s">
        <v>385</v>
      </c>
      <c r="B333" s="20">
        <v>-111.637924</v>
      </c>
      <c r="C333" s="20">
        <v>45.542383999999998</v>
      </c>
      <c r="D333" s="20">
        <v>-1431490000</v>
      </c>
      <c r="E333" s="20">
        <v>9.9959900000000008</v>
      </c>
      <c r="F333" s="20">
        <v>241.62200000000001</v>
      </c>
      <c r="G333" s="20">
        <v>1770.85</v>
      </c>
      <c r="H333" s="20">
        <v>-1.44824</v>
      </c>
      <c r="I333" s="20">
        <f t="shared" si="20"/>
        <v>25839503.799687896</v>
      </c>
      <c r="J333" s="4" t="s">
        <v>385</v>
      </c>
      <c r="K333" s="7">
        <f t="shared" si="21"/>
        <v>25839503.799687896</v>
      </c>
      <c r="L333" s="7" t="str">
        <f t="shared" si="22"/>
        <v>yes</v>
      </c>
      <c r="M333" s="7" t="str">
        <f t="shared" si="23"/>
        <v>yes</v>
      </c>
      <c r="N333" s="4">
        <v>-111.637924</v>
      </c>
      <c r="O333" s="4">
        <v>45.542383999999998</v>
      </c>
      <c r="P333" s="4">
        <v>1770.5189595700001</v>
      </c>
      <c r="Q333" s="4">
        <v>13.844190597500001</v>
      </c>
      <c r="R333" s="4">
        <v>344.01736450200002</v>
      </c>
      <c r="S333" s="4" t="s">
        <v>12</v>
      </c>
      <c r="T333" s="4" t="s">
        <v>262</v>
      </c>
      <c r="U333" s="15">
        <v>20</v>
      </c>
      <c r="V333" s="15">
        <v>42.1</v>
      </c>
      <c r="W333" s="15">
        <v>37.9</v>
      </c>
      <c r="X333" s="16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 s="3">
        <v>0</v>
      </c>
      <c r="AE333" s="4">
        <v>1</v>
      </c>
      <c r="AF333" s="4">
        <v>1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16">
        <v>15</v>
      </c>
      <c r="AO333">
        <v>35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 s="18">
        <v>0</v>
      </c>
      <c r="AX333">
        <v>0</v>
      </c>
      <c r="AY333">
        <v>4</v>
      </c>
      <c r="AZ333">
        <v>15</v>
      </c>
      <c r="BA333">
        <v>2</v>
      </c>
      <c r="BB333">
        <v>15</v>
      </c>
      <c r="BC333">
        <v>0</v>
      </c>
      <c r="BD333">
        <v>0</v>
      </c>
    </row>
    <row r="334" spans="1:56" ht="15.75" x14ac:dyDescent="0.25">
      <c r="A334" t="s">
        <v>386</v>
      </c>
      <c r="B334" s="20">
        <v>-111.637896</v>
      </c>
      <c r="C334" s="20">
        <v>45.542465999999997</v>
      </c>
      <c r="D334" s="20">
        <v>-397821000</v>
      </c>
      <c r="E334" s="20">
        <v>8.0556199999999993</v>
      </c>
      <c r="F334" s="20">
        <v>163.40700000000001</v>
      </c>
      <c r="G334" s="20">
        <v>1769.58</v>
      </c>
      <c r="H334" s="20">
        <v>-2.86206</v>
      </c>
      <c r="I334" s="20">
        <f t="shared" si="20"/>
        <v>25839583.902944293</v>
      </c>
      <c r="J334" s="4" t="s">
        <v>386</v>
      </c>
      <c r="K334" s="7">
        <f t="shared" si="21"/>
        <v>25839583.902944293</v>
      </c>
      <c r="L334" s="7" t="str">
        <f t="shared" si="22"/>
        <v>yes</v>
      </c>
      <c r="M334" s="7" t="str">
        <f t="shared" si="23"/>
        <v>yes</v>
      </c>
      <c r="N334" s="4">
        <v>-111.637896</v>
      </c>
      <c r="O334" s="4">
        <v>45.542465999999997</v>
      </c>
      <c r="P334" s="4">
        <v>1769.4101727</v>
      </c>
      <c r="Q334" s="4">
        <v>7.1017212867700001</v>
      </c>
      <c r="R334" s="4">
        <v>2.7269608974500001</v>
      </c>
      <c r="S334" s="4" t="s">
        <v>12</v>
      </c>
      <c r="T334" s="4" t="s">
        <v>262</v>
      </c>
      <c r="U334" s="15">
        <v>20</v>
      </c>
      <c r="V334" s="15">
        <v>42.1</v>
      </c>
      <c r="W334" s="15">
        <v>37.9</v>
      </c>
      <c r="X334" s="16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 s="3">
        <v>0</v>
      </c>
      <c r="AE334" s="4">
        <v>1</v>
      </c>
      <c r="AF334" s="4">
        <v>1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16">
        <v>20</v>
      </c>
      <c r="AO334">
        <v>30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 s="18">
        <v>0</v>
      </c>
      <c r="AX334">
        <v>5</v>
      </c>
      <c r="AY334">
        <v>3</v>
      </c>
      <c r="AZ334">
        <v>15</v>
      </c>
      <c r="BA334">
        <v>0</v>
      </c>
      <c r="BB334">
        <v>0</v>
      </c>
      <c r="BC334">
        <v>0</v>
      </c>
      <c r="BD334">
        <v>0</v>
      </c>
    </row>
    <row r="335" spans="1:56" ht="15.75" x14ac:dyDescent="0.25">
      <c r="A335" t="s">
        <v>387</v>
      </c>
      <c r="B335" s="20">
        <v>-111.637868</v>
      </c>
      <c r="C335" s="20">
        <v>45.542547999999996</v>
      </c>
      <c r="D335" s="20">
        <v>-251881000</v>
      </c>
      <c r="E335" s="20">
        <v>6.5132300000000001</v>
      </c>
      <c r="F335" s="20">
        <v>110.99299999999999</v>
      </c>
      <c r="G335" s="20">
        <v>1768.65</v>
      </c>
      <c r="H335" s="20">
        <v>-2.86206</v>
      </c>
      <c r="I335" s="20">
        <f t="shared" si="20"/>
        <v>25839664.006278165</v>
      </c>
      <c r="J335" s="4" t="s">
        <v>387</v>
      </c>
      <c r="K335" s="7">
        <f t="shared" si="21"/>
        <v>25839664.006278165</v>
      </c>
      <c r="L335" s="7" t="str">
        <f t="shared" si="22"/>
        <v>yes</v>
      </c>
      <c r="M335" s="7" t="str">
        <f t="shared" si="23"/>
        <v>yes</v>
      </c>
      <c r="N335" s="4">
        <v>-111.637868</v>
      </c>
      <c r="O335" s="4">
        <v>45.542547999999996</v>
      </c>
      <c r="P335" s="4">
        <v>1768.1685739500001</v>
      </c>
      <c r="Q335" s="4">
        <v>7.1017212867700001</v>
      </c>
      <c r="R335" s="4">
        <v>2.7269608974500001</v>
      </c>
      <c r="S335" s="4" t="s">
        <v>12</v>
      </c>
      <c r="T335" s="4" t="s">
        <v>262</v>
      </c>
      <c r="U335" s="15">
        <v>20</v>
      </c>
      <c r="V335" s="15">
        <v>42.1</v>
      </c>
      <c r="W335" s="15">
        <v>37.9</v>
      </c>
      <c r="X335" s="16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 s="3">
        <v>0</v>
      </c>
      <c r="AE335" s="4">
        <v>1</v>
      </c>
      <c r="AF335" s="4">
        <v>1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16">
        <v>15</v>
      </c>
      <c r="AO335">
        <v>25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 s="18">
        <v>0</v>
      </c>
      <c r="AX335">
        <v>5</v>
      </c>
      <c r="AY335">
        <v>4</v>
      </c>
      <c r="AZ335">
        <v>15</v>
      </c>
      <c r="BA335">
        <v>2</v>
      </c>
      <c r="BB335">
        <v>20</v>
      </c>
      <c r="BC335">
        <v>0</v>
      </c>
      <c r="BD335">
        <v>0</v>
      </c>
    </row>
    <row r="336" spans="1:56" ht="15.75" x14ac:dyDescent="0.25">
      <c r="A336" t="s">
        <v>388</v>
      </c>
      <c r="B336" s="20">
        <v>-111.63784</v>
      </c>
      <c r="C336" s="20">
        <v>45.542630000000003</v>
      </c>
      <c r="D336" s="20">
        <v>-136070000</v>
      </c>
      <c r="E336" s="20">
        <v>5.20207</v>
      </c>
      <c r="F336" s="20">
        <v>89.924400000000006</v>
      </c>
      <c r="G336" s="20">
        <v>1768.06</v>
      </c>
      <c r="H336" s="20">
        <v>-2.86206</v>
      </c>
      <c r="I336" s="20">
        <f t="shared" si="20"/>
        <v>25839744.109689523</v>
      </c>
      <c r="J336" s="4" t="s">
        <v>388</v>
      </c>
      <c r="K336" s="7">
        <f t="shared" si="21"/>
        <v>25839744.109689523</v>
      </c>
      <c r="L336" s="7" t="str">
        <f t="shared" si="22"/>
        <v>yes</v>
      </c>
      <c r="M336" s="7" t="str">
        <f t="shared" si="23"/>
        <v>yes</v>
      </c>
      <c r="N336" s="4">
        <v>-111.63784</v>
      </c>
      <c r="O336" s="4">
        <v>45.542630000000003</v>
      </c>
      <c r="P336" s="4">
        <v>1767.5843573300001</v>
      </c>
      <c r="Q336" s="4">
        <v>7.1017212867700001</v>
      </c>
      <c r="R336" s="4">
        <v>2.7269608974500001</v>
      </c>
      <c r="S336" s="4" t="s">
        <v>12</v>
      </c>
      <c r="T336" s="4" t="s">
        <v>262</v>
      </c>
      <c r="U336" s="15">
        <v>20</v>
      </c>
      <c r="V336" s="15">
        <v>42.1</v>
      </c>
      <c r="W336" s="15">
        <v>37.9</v>
      </c>
      <c r="X336" s="1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 s="3">
        <v>0</v>
      </c>
      <c r="AE336" s="4">
        <v>1</v>
      </c>
      <c r="AF336" s="4">
        <v>1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16">
        <v>10</v>
      </c>
      <c r="AO336">
        <v>35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 s="18">
        <v>0</v>
      </c>
      <c r="AX336">
        <v>5</v>
      </c>
      <c r="AY336">
        <v>5</v>
      </c>
      <c r="AZ336">
        <v>20</v>
      </c>
      <c r="BA336">
        <v>1</v>
      </c>
      <c r="BB336">
        <v>5</v>
      </c>
      <c r="BC336">
        <v>0</v>
      </c>
      <c r="BD336">
        <v>0</v>
      </c>
    </row>
    <row r="337" spans="1:56" ht="15.75" x14ac:dyDescent="0.25">
      <c r="A337" t="s">
        <v>389</v>
      </c>
      <c r="B337" s="20">
        <v>-111.61794</v>
      </c>
      <c r="C337" s="20">
        <v>45.561929999999997</v>
      </c>
      <c r="D337" s="20">
        <v>-1871630000</v>
      </c>
      <c r="E337" s="20">
        <v>7.9885900000000003</v>
      </c>
      <c r="F337" s="20">
        <v>87.286799999999999</v>
      </c>
      <c r="G337" s="20">
        <v>1756.42</v>
      </c>
      <c r="H337" s="20">
        <v>-0.55175799999999997</v>
      </c>
      <c r="I337" s="20">
        <f t="shared" si="20"/>
        <v>25852432.803034741</v>
      </c>
      <c r="J337" s="7" t="s">
        <v>389</v>
      </c>
      <c r="K337" s="7">
        <f t="shared" si="21"/>
        <v>25852432.803034741</v>
      </c>
      <c r="L337" s="7" t="str">
        <f t="shared" si="22"/>
        <v>yes</v>
      </c>
      <c r="M337" s="7" t="str">
        <f t="shared" si="23"/>
        <v>yes</v>
      </c>
      <c r="N337" s="7">
        <v>-111.61794</v>
      </c>
      <c r="O337" s="7">
        <v>45.561929999999997</v>
      </c>
      <c r="P337" s="7">
        <v>1756.68047813</v>
      </c>
      <c r="Q337" s="7">
        <v>11.2496786118</v>
      </c>
      <c r="R337" s="7">
        <v>87.686134338399995</v>
      </c>
      <c r="S337" s="7" t="s">
        <v>12</v>
      </c>
      <c r="T337" s="7" t="s">
        <v>262</v>
      </c>
      <c r="U337" s="8">
        <v>20</v>
      </c>
      <c r="V337" s="8">
        <v>42.1</v>
      </c>
      <c r="W337" s="8">
        <v>37.9</v>
      </c>
      <c r="X337" s="9">
        <v>1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1">
        <v>1</v>
      </c>
      <c r="AE337" s="7">
        <v>1</v>
      </c>
      <c r="AF337" s="7">
        <v>1</v>
      </c>
      <c r="AG337" s="7">
        <v>0</v>
      </c>
      <c r="AH337" s="7">
        <v>0</v>
      </c>
      <c r="AI337" s="7">
        <v>0</v>
      </c>
      <c r="AJ337" s="7">
        <v>1</v>
      </c>
      <c r="AK337" s="7">
        <v>0</v>
      </c>
      <c r="AL337" s="7">
        <v>0</v>
      </c>
      <c r="AM337" s="7">
        <v>0</v>
      </c>
      <c r="AN337" s="9">
        <v>5</v>
      </c>
      <c r="AO337" s="10">
        <v>10</v>
      </c>
      <c r="AP337" s="10">
        <v>0</v>
      </c>
      <c r="AQ337" s="10">
        <v>0</v>
      </c>
      <c r="AR337" s="10">
        <v>0</v>
      </c>
      <c r="AS337" s="10">
        <v>5</v>
      </c>
      <c r="AT337" s="10">
        <v>0</v>
      </c>
      <c r="AU337" s="10">
        <v>0</v>
      </c>
      <c r="AV337" s="10">
        <v>0</v>
      </c>
      <c r="AW337" s="12">
        <v>20</v>
      </c>
      <c r="AX337">
        <v>5</v>
      </c>
      <c r="AY337">
        <v>4</v>
      </c>
      <c r="AZ337">
        <v>40</v>
      </c>
      <c r="BA337">
        <v>0</v>
      </c>
      <c r="BB337">
        <v>0</v>
      </c>
      <c r="BC337">
        <v>0</v>
      </c>
      <c r="BD337">
        <v>0</v>
      </c>
    </row>
    <row r="338" spans="1:56" ht="15.75" x14ac:dyDescent="0.25">
      <c r="A338" t="s">
        <v>390</v>
      </c>
      <c r="B338" s="20">
        <v>-111.61783800000001</v>
      </c>
      <c r="C338" s="20">
        <v>45.561912</v>
      </c>
      <c r="D338" s="20">
        <v>-224712000</v>
      </c>
      <c r="E338" s="20">
        <v>8.5692500000000003</v>
      </c>
      <c r="F338" s="20">
        <v>85.557000000000002</v>
      </c>
      <c r="G338" s="20">
        <v>1755.01</v>
      </c>
      <c r="H338" s="20">
        <v>-0.96557599999999999</v>
      </c>
      <c r="I338" s="20">
        <f t="shared" si="20"/>
        <v>25852365.113378607</v>
      </c>
      <c r="J338" s="7" t="s">
        <v>390</v>
      </c>
      <c r="K338" s="7">
        <f t="shared" si="21"/>
        <v>25852365.113378607</v>
      </c>
      <c r="L338" s="7" t="str">
        <f t="shared" si="22"/>
        <v>yes</v>
      </c>
      <c r="M338" s="7" t="str">
        <f t="shared" si="23"/>
        <v>yes</v>
      </c>
      <c r="N338" s="7">
        <v>-111.61783800000001</v>
      </c>
      <c r="O338" s="7">
        <v>45.561912</v>
      </c>
      <c r="P338" s="7">
        <v>1755.1843157200001</v>
      </c>
      <c r="Q338" s="7">
        <v>11.2496786118</v>
      </c>
      <c r="R338" s="7">
        <v>87.686134338399995</v>
      </c>
      <c r="S338" s="7" t="s">
        <v>12</v>
      </c>
      <c r="T338" s="7" t="s">
        <v>262</v>
      </c>
      <c r="U338" s="8">
        <v>20</v>
      </c>
      <c r="V338" s="8">
        <v>42.1</v>
      </c>
      <c r="W338" s="8">
        <v>37.9</v>
      </c>
      <c r="X338" s="9">
        <v>1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1">
        <v>1</v>
      </c>
      <c r="AE338" s="7">
        <v>0</v>
      </c>
      <c r="AF338" s="7">
        <v>1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9">
        <v>0</v>
      </c>
      <c r="AO338" s="10">
        <v>5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0</v>
      </c>
      <c r="AV338" s="10">
        <v>0</v>
      </c>
      <c r="AW338" s="12">
        <v>75</v>
      </c>
      <c r="AX338">
        <v>10</v>
      </c>
      <c r="AY338">
        <v>3</v>
      </c>
      <c r="AZ338">
        <v>20</v>
      </c>
      <c r="BA338">
        <v>0</v>
      </c>
      <c r="BB338">
        <v>0</v>
      </c>
      <c r="BC338">
        <v>0</v>
      </c>
      <c r="BD338">
        <v>0</v>
      </c>
    </row>
    <row r="339" spans="1:56" ht="15.75" x14ac:dyDescent="0.25">
      <c r="A339" t="s">
        <v>391</v>
      </c>
      <c r="B339" s="20">
        <v>-111.61773599999999</v>
      </c>
      <c r="C339" s="20">
        <v>45.561894000000002</v>
      </c>
      <c r="D339" s="20">
        <v>263362000</v>
      </c>
      <c r="E339" s="20">
        <v>8.3892600000000002</v>
      </c>
      <c r="F339" s="20">
        <v>85.883300000000006</v>
      </c>
      <c r="G339" s="20">
        <v>1753.53</v>
      </c>
      <c r="H339" s="20">
        <v>-0.96557599999999999</v>
      </c>
      <c r="I339" s="20">
        <f t="shared" si="20"/>
        <v>25852297.423848417</v>
      </c>
      <c r="J339" s="7" t="s">
        <v>391</v>
      </c>
      <c r="K339" s="7">
        <f t="shared" si="21"/>
        <v>25852297.423848417</v>
      </c>
      <c r="L339" s="7" t="str">
        <f t="shared" si="22"/>
        <v>yes</v>
      </c>
      <c r="M339" s="7" t="str">
        <f t="shared" si="23"/>
        <v>yes</v>
      </c>
      <c r="N339" s="7">
        <v>-111.61773599999999</v>
      </c>
      <c r="O339" s="7">
        <v>45.561894000000002</v>
      </c>
      <c r="P339" s="7">
        <v>1753.7345050700001</v>
      </c>
      <c r="Q339" s="7">
        <v>11.2496786118</v>
      </c>
      <c r="R339" s="7">
        <v>87.686134338399995</v>
      </c>
      <c r="S339" s="7" t="s">
        <v>12</v>
      </c>
      <c r="T339" s="7" t="s">
        <v>262</v>
      </c>
      <c r="U339" s="8">
        <v>20</v>
      </c>
      <c r="V339" s="8">
        <v>42.1</v>
      </c>
      <c r="W339" s="8">
        <v>37.9</v>
      </c>
      <c r="X339" s="9">
        <v>1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1">
        <v>1</v>
      </c>
      <c r="AE339" s="7">
        <v>0</v>
      </c>
      <c r="AF339" s="7">
        <v>1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9">
        <v>0</v>
      </c>
      <c r="AO339" s="10">
        <v>15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0</v>
      </c>
      <c r="AV339" s="10">
        <v>0</v>
      </c>
      <c r="AW339" s="12">
        <v>25</v>
      </c>
      <c r="AX339">
        <v>0</v>
      </c>
      <c r="AY339">
        <v>5</v>
      </c>
      <c r="AZ339">
        <v>5</v>
      </c>
      <c r="BA339">
        <v>1</v>
      </c>
      <c r="BB339">
        <v>65</v>
      </c>
      <c r="BC339">
        <v>0</v>
      </c>
      <c r="BD339">
        <v>0</v>
      </c>
    </row>
    <row r="340" spans="1:56" ht="15.75" x14ac:dyDescent="0.25">
      <c r="A340" t="s">
        <v>392</v>
      </c>
      <c r="B340" s="20">
        <v>-111.617634</v>
      </c>
      <c r="C340" s="20">
        <v>45.561875999999998</v>
      </c>
      <c r="D340" s="20">
        <v>-869819000</v>
      </c>
      <c r="E340" s="20">
        <v>7.07273</v>
      </c>
      <c r="F340" s="20">
        <v>88.605800000000002</v>
      </c>
      <c r="G340" s="20">
        <v>1751.92</v>
      </c>
      <c r="H340" s="20">
        <v>-1.55176</v>
      </c>
      <c r="I340" s="20">
        <f t="shared" si="20"/>
        <v>25852229.734444182</v>
      </c>
      <c r="J340" s="7" t="s">
        <v>392</v>
      </c>
      <c r="K340" s="7">
        <f t="shared" si="21"/>
        <v>25852229.734444182</v>
      </c>
      <c r="L340" s="7" t="str">
        <f t="shared" si="22"/>
        <v>yes</v>
      </c>
      <c r="M340" s="7" t="str">
        <f t="shared" si="23"/>
        <v>yes</v>
      </c>
      <c r="N340" s="7">
        <v>-111.617634</v>
      </c>
      <c r="O340" s="7">
        <v>45.561875999999998</v>
      </c>
      <c r="P340" s="7">
        <v>1752.27498668</v>
      </c>
      <c r="Q340" s="7">
        <v>7.2471070289600004</v>
      </c>
      <c r="R340" s="7">
        <v>91.604988098099994</v>
      </c>
      <c r="S340" s="7" t="s">
        <v>12</v>
      </c>
      <c r="T340" s="7" t="s">
        <v>262</v>
      </c>
      <c r="U340" s="8">
        <v>20</v>
      </c>
      <c r="V340" s="8">
        <v>42.1</v>
      </c>
      <c r="W340" s="8">
        <v>37.9</v>
      </c>
      <c r="X340" s="9">
        <v>1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1">
        <v>1</v>
      </c>
      <c r="AE340" s="7">
        <v>1</v>
      </c>
      <c r="AF340" s="7">
        <v>1</v>
      </c>
      <c r="AG340" s="7">
        <v>0</v>
      </c>
      <c r="AH340" s="7">
        <v>0</v>
      </c>
      <c r="AI340" s="7">
        <v>0</v>
      </c>
      <c r="AJ340" s="7">
        <v>1</v>
      </c>
      <c r="AK340" s="7">
        <v>0</v>
      </c>
      <c r="AL340" s="7">
        <v>0</v>
      </c>
      <c r="AM340" s="7">
        <v>0</v>
      </c>
      <c r="AN340" s="9">
        <v>5</v>
      </c>
      <c r="AO340" s="10">
        <v>10</v>
      </c>
      <c r="AP340" s="10">
        <v>0</v>
      </c>
      <c r="AQ340" s="10">
        <v>0</v>
      </c>
      <c r="AR340" s="10">
        <v>0</v>
      </c>
      <c r="AS340" s="10">
        <v>1</v>
      </c>
      <c r="AT340" s="10">
        <v>0</v>
      </c>
      <c r="AU340" s="10">
        <v>0</v>
      </c>
      <c r="AV340" s="10">
        <v>0</v>
      </c>
      <c r="AW340" s="12">
        <v>35</v>
      </c>
      <c r="AX340">
        <v>10</v>
      </c>
      <c r="AY340">
        <v>4</v>
      </c>
      <c r="AZ340">
        <v>15</v>
      </c>
      <c r="BA340">
        <v>1</v>
      </c>
      <c r="BB340">
        <v>20</v>
      </c>
      <c r="BC340">
        <v>0</v>
      </c>
      <c r="BD340">
        <v>0</v>
      </c>
    </row>
    <row r="341" spans="1:56" ht="15.75" x14ac:dyDescent="0.25">
      <c r="A341" t="s">
        <v>393</v>
      </c>
      <c r="B341" s="20">
        <v>-111.617532</v>
      </c>
      <c r="C341" s="20">
        <v>45.561858000000001</v>
      </c>
      <c r="D341" s="20">
        <v>-2434730000</v>
      </c>
      <c r="E341" s="20">
        <v>5.7905699999999998</v>
      </c>
      <c r="F341" s="20">
        <v>91.863699999999994</v>
      </c>
      <c r="G341" s="20">
        <v>1750.22</v>
      </c>
      <c r="H341" s="20">
        <v>-1.55176</v>
      </c>
      <c r="I341" s="20">
        <f t="shared" si="20"/>
        <v>25852162.045165915</v>
      </c>
      <c r="J341" s="7" t="s">
        <v>393</v>
      </c>
      <c r="K341" s="7">
        <f t="shared" si="21"/>
        <v>25852162.045165915</v>
      </c>
      <c r="L341" s="7" t="str">
        <f t="shared" si="22"/>
        <v>yes</v>
      </c>
      <c r="M341" s="7" t="str">
        <f t="shared" si="23"/>
        <v>yes</v>
      </c>
      <c r="N341" s="7">
        <v>-111.617532</v>
      </c>
      <c r="O341" s="7">
        <v>45.561858000000001</v>
      </c>
      <c r="P341" s="7">
        <v>1750.7436471999999</v>
      </c>
      <c r="Q341" s="7">
        <v>7.2471070289600004</v>
      </c>
      <c r="R341" s="7">
        <v>91.604988098099994</v>
      </c>
      <c r="S341" s="7" t="s">
        <v>12</v>
      </c>
      <c r="T341" s="7" t="s">
        <v>262</v>
      </c>
      <c r="U341" s="8">
        <v>20</v>
      </c>
      <c r="V341" s="8">
        <v>42.1</v>
      </c>
      <c r="W341" s="8">
        <v>37.9</v>
      </c>
      <c r="X341" s="9">
        <v>1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1">
        <v>1</v>
      </c>
      <c r="AE341" s="7">
        <v>1</v>
      </c>
      <c r="AF341" s="7">
        <v>1</v>
      </c>
      <c r="AG341" s="7">
        <v>0</v>
      </c>
      <c r="AH341" s="7">
        <v>0</v>
      </c>
      <c r="AI341" s="7">
        <v>0</v>
      </c>
      <c r="AJ341" s="7">
        <v>1</v>
      </c>
      <c r="AK341" s="7">
        <v>0</v>
      </c>
      <c r="AL341" s="7">
        <v>0</v>
      </c>
      <c r="AM341" s="7">
        <v>0</v>
      </c>
      <c r="AN341" s="9">
        <v>5</v>
      </c>
      <c r="AO341" s="10">
        <v>10</v>
      </c>
      <c r="AP341" s="10">
        <v>0</v>
      </c>
      <c r="AQ341" s="10">
        <v>0</v>
      </c>
      <c r="AR341" s="10">
        <v>0</v>
      </c>
      <c r="AS341" s="10">
        <v>1</v>
      </c>
      <c r="AT341" s="10">
        <v>0</v>
      </c>
      <c r="AU341" s="10">
        <v>0</v>
      </c>
      <c r="AV341" s="10">
        <v>0</v>
      </c>
      <c r="AW341" s="12">
        <v>75</v>
      </c>
      <c r="AX341">
        <v>5</v>
      </c>
      <c r="AY341">
        <v>4</v>
      </c>
      <c r="AZ341">
        <v>5</v>
      </c>
      <c r="BA341">
        <v>0</v>
      </c>
      <c r="BB341">
        <v>0</v>
      </c>
      <c r="BC341">
        <v>0</v>
      </c>
      <c r="BD341">
        <v>0</v>
      </c>
    </row>
    <row r="342" spans="1:56" ht="15.75" x14ac:dyDescent="0.25">
      <c r="A342" t="s">
        <v>394</v>
      </c>
      <c r="B342" s="20">
        <v>-111.61743</v>
      </c>
      <c r="C342" s="20">
        <v>45.561839999999997</v>
      </c>
      <c r="D342" s="20">
        <v>-2100810000</v>
      </c>
      <c r="E342" s="20">
        <v>4.70052</v>
      </c>
      <c r="F342" s="20">
        <v>98.6768</v>
      </c>
      <c r="G342" s="20">
        <v>1749.37</v>
      </c>
      <c r="H342" s="20">
        <v>-1.55176</v>
      </c>
      <c r="I342" s="20">
        <f t="shared" si="20"/>
        <v>25852094.356013596</v>
      </c>
      <c r="J342" s="7" t="s">
        <v>394</v>
      </c>
      <c r="K342" s="7">
        <f t="shared" si="21"/>
        <v>25852094.356013596</v>
      </c>
      <c r="L342" s="7" t="str">
        <f t="shared" si="22"/>
        <v>yes</v>
      </c>
      <c r="M342" s="7" t="str">
        <f t="shared" si="23"/>
        <v>yes</v>
      </c>
      <c r="N342" s="7">
        <v>-111.61743</v>
      </c>
      <c r="O342" s="7">
        <v>45.561839999999997</v>
      </c>
      <c r="P342" s="7">
        <v>1749.52698665</v>
      </c>
      <c r="Q342" s="7">
        <v>7.2471070289600004</v>
      </c>
      <c r="R342" s="7">
        <v>91.604988098099994</v>
      </c>
      <c r="S342" s="7" t="s">
        <v>12</v>
      </c>
      <c r="T342" s="7" t="s">
        <v>262</v>
      </c>
      <c r="U342" s="8">
        <v>20</v>
      </c>
      <c r="V342" s="8">
        <v>42.1</v>
      </c>
      <c r="W342" s="8">
        <v>37.9</v>
      </c>
      <c r="X342" s="9">
        <v>1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1">
        <v>0</v>
      </c>
      <c r="AE342" s="7">
        <v>1</v>
      </c>
      <c r="AF342" s="7">
        <v>1</v>
      </c>
      <c r="AG342" s="7">
        <v>0</v>
      </c>
      <c r="AH342" s="7">
        <v>0</v>
      </c>
      <c r="AI342" s="7">
        <v>0</v>
      </c>
      <c r="AJ342" s="7">
        <v>1</v>
      </c>
      <c r="AK342" s="7">
        <v>0</v>
      </c>
      <c r="AL342" s="7">
        <v>0</v>
      </c>
      <c r="AM342" s="7">
        <v>1</v>
      </c>
      <c r="AN342" s="9">
        <v>5</v>
      </c>
      <c r="AO342" s="10">
        <v>30</v>
      </c>
      <c r="AP342" s="10">
        <v>0</v>
      </c>
      <c r="AQ342" s="10">
        <v>0</v>
      </c>
      <c r="AR342" s="10">
        <v>0</v>
      </c>
      <c r="AS342" s="10">
        <v>5</v>
      </c>
      <c r="AT342" s="10">
        <v>0</v>
      </c>
      <c r="AU342" s="10">
        <v>0</v>
      </c>
      <c r="AV342" s="10">
        <v>10</v>
      </c>
      <c r="AW342" s="13">
        <v>0</v>
      </c>
      <c r="AX342">
        <v>20</v>
      </c>
      <c r="AY342">
        <v>1</v>
      </c>
      <c r="AZ342">
        <v>1</v>
      </c>
      <c r="BA342">
        <v>0</v>
      </c>
      <c r="BB342">
        <v>0</v>
      </c>
      <c r="BC342">
        <v>0</v>
      </c>
      <c r="BD342">
        <v>0</v>
      </c>
    </row>
    <row r="343" spans="1:56" ht="15.75" x14ac:dyDescent="0.25">
      <c r="A343" t="s">
        <v>395</v>
      </c>
      <c r="B343" s="20">
        <v>-111.6173</v>
      </c>
      <c r="C343" s="20">
        <v>45.561818000000002</v>
      </c>
      <c r="D343" s="20">
        <v>-90491900</v>
      </c>
      <c r="E343" s="20">
        <v>3.36416</v>
      </c>
      <c r="F343" s="20">
        <v>110.75</v>
      </c>
      <c r="G343" s="20">
        <v>1748.82</v>
      </c>
      <c r="H343" s="20">
        <v>0.93103000000000002</v>
      </c>
      <c r="I343" s="20">
        <f t="shared" si="20"/>
        <v>25852009.153974686</v>
      </c>
      <c r="J343" s="7" t="s">
        <v>395</v>
      </c>
      <c r="K343" s="7">
        <f t="shared" si="21"/>
        <v>25852009.153974686</v>
      </c>
      <c r="L343" s="7" t="str">
        <f t="shared" si="22"/>
        <v>yes</v>
      </c>
      <c r="M343" s="7" t="str">
        <f t="shared" si="23"/>
        <v>yes</v>
      </c>
      <c r="N343" s="7">
        <v>-111.6173</v>
      </c>
      <c r="O343" s="7">
        <v>45.561818000000002</v>
      </c>
      <c r="P343" s="7">
        <v>1748.8915562100001</v>
      </c>
      <c r="Q343" s="7">
        <v>7.2471070289600004</v>
      </c>
      <c r="R343" s="7">
        <v>91.604988098099994</v>
      </c>
      <c r="S343" s="7" t="s">
        <v>12</v>
      </c>
      <c r="T343" s="7" t="s">
        <v>262</v>
      </c>
      <c r="U343" s="8">
        <v>20</v>
      </c>
      <c r="V343" s="8">
        <v>42.1</v>
      </c>
      <c r="W343" s="8">
        <v>37.9</v>
      </c>
      <c r="X343" s="9">
        <v>1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1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9">
        <v>0</v>
      </c>
      <c r="AO343" s="10">
        <v>0</v>
      </c>
      <c r="AP343" s="10">
        <v>0</v>
      </c>
      <c r="AQ343" s="10">
        <v>0</v>
      </c>
      <c r="AR343" s="10">
        <v>0</v>
      </c>
      <c r="AS343" s="10">
        <v>0</v>
      </c>
      <c r="AT343" s="10">
        <v>0</v>
      </c>
      <c r="AU343" s="10">
        <v>0</v>
      </c>
      <c r="AV343" s="10">
        <v>0</v>
      </c>
      <c r="AW343" s="13">
        <v>0</v>
      </c>
      <c r="AX343">
        <v>0</v>
      </c>
      <c r="AY343">
        <v>0</v>
      </c>
      <c r="AZ343">
        <v>0</v>
      </c>
      <c r="BA343">
        <v>1</v>
      </c>
      <c r="BB343">
        <v>100</v>
      </c>
      <c r="BC343">
        <v>0</v>
      </c>
      <c r="BD343">
        <v>0</v>
      </c>
    </row>
    <row r="344" spans="1:56" ht="15.75" x14ac:dyDescent="0.25">
      <c r="A344" t="s">
        <v>396</v>
      </c>
      <c r="B344" s="20">
        <v>-111.61717</v>
      </c>
      <c r="C344" s="20">
        <v>45.561796000000001</v>
      </c>
      <c r="D344" s="20">
        <v>2106860000</v>
      </c>
      <c r="E344" s="20">
        <v>3.01342</v>
      </c>
      <c r="F344" s="20">
        <v>116.432</v>
      </c>
      <c r="G344" s="20">
        <v>1748.28</v>
      </c>
      <c r="H344" s="20">
        <v>0.13793900000000001</v>
      </c>
      <c r="I344" s="20">
        <f t="shared" si="20"/>
        <v>25851923.952134341</v>
      </c>
      <c r="J344" s="7" t="s">
        <v>396</v>
      </c>
      <c r="K344" s="7">
        <f t="shared" si="21"/>
        <v>25851923.952134341</v>
      </c>
      <c r="L344" s="7" t="str">
        <f t="shared" si="22"/>
        <v>yes</v>
      </c>
      <c r="M344" s="7" t="str">
        <f t="shared" si="23"/>
        <v>yes</v>
      </c>
      <c r="N344" s="7">
        <v>-111.61717</v>
      </c>
      <c r="O344" s="7">
        <v>45.561796000000001</v>
      </c>
      <c r="P344" s="7">
        <v>1748.24973841</v>
      </c>
      <c r="Q344" s="7">
        <v>4.8916440010100004</v>
      </c>
      <c r="R344" s="7">
        <v>93.304176330600001</v>
      </c>
      <c r="S344" s="7" t="s">
        <v>12</v>
      </c>
      <c r="T344" s="7" t="s">
        <v>262</v>
      </c>
      <c r="U344" s="8">
        <v>20</v>
      </c>
      <c r="V344" s="8">
        <v>42.1</v>
      </c>
      <c r="W344" s="8">
        <v>37.9</v>
      </c>
      <c r="X344" s="9">
        <v>1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1">
        <v>1</v>
      </c>
      <c r="AE344" s="7">
        <v>1</v>
      </c>
      <c r="AF344" s="7">
        <v>1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9">
        <v>5</v>
      </c>
      <c r="AO344" s="10">
        <v>5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0</v>
      </c>
      <c r="AV344" s="10">
        <v>0</v>
      </c>
      <c r="AW344" s="12">
        <v>20</v>
      </c>
      <c r="AX344">
        <v>0</v>
      </c>
      <c r="AY344">
        <v>2</v>
      </c>
      <c r="AZ344">
        <v>5</v>
      </c>
      <c r="BA344">
        <v>2</v>
      </c>
      <c r="BB344">
        <v>75</v>
      </c>
      <c r="BC344">
        <v>0</v>
      </c>
      <c r="BD344">
        <v>0</v>
      </c>
    </row>
    <row r="345" spans="1:56" ht="15.75" x14ac:dyDescent="0.25">
      <c r="A345" t="s">
        <v>397</v>
      </c>
      <c r="B345" s="20">
        <v>-111.61704</v>
      </c>
      <c r="C345" s="20">
        <v>45.561774</v>
      </c>
      <c r="D345" s="20">
        <v>3788720000</v>
      </c>
      <c r="E345" s="20">
        <v>4.10623</v>
      </c>
      <c r="F345" s="20">
        <v>109.441</v>
      </c>
      <c r="G345" s="20">
        <v>1747.73</v>
      </c>
      <c r="H345" s="20">
        <v>2.4827900000000001</v>
      </c>
      <c r="I345" s="20">
        <f t="shared" si="20"/>
        <v>25851838.750492558</v>
      </c>
      <c r="J345" s="7" t="s">
        <v>397</v>
      </c>
      <c r="K345" s="7">
        <f t="shared" si="21"/>
        <v>25851838.750492558</v>
      </c>
      <c r="L345" s="7" t="str">
        <f t="shared" si="22"/>
        <v>yes</v>
      </c>
      <c r="M345" s="7" t="str">
        <f t="shared" si="23"/>
        <v>yes</v>
      </c>
      <c r="N345" s="7">
        <v>-111.61704</v>
      </c>
      <c r="O345" s="7">
        <v>45.561774</v>
      </c>
      <c r="P345" s="7">
        <v>1747.29403628</v>
      </c>
      <c r="Q345" s="7">
        <v>4.8916440010100004</v>
      </c>
      <c r="R345" s="7">
        <v>93.304176330600001</v>
      </c>
      <c r="S345" s="7" t="s">
        <v>12</v>
      </c>
      <c r="T345" s="7" t="s">
        <v>262</v>
      </c>
      <c r="U345" s="8">
        <v>20</v>
      </c>
      <c r="V345" s="8">
        <v>42.1</v>
      </c>
      <c r="W345" s="8">
        <v>37.9</v>
      </c>
      <c r="X345" s="9">
        <v>1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1">
        <v>1</v>
      </c>
      <c r="AE345" s="7">
        <v>1</v>
      </c>
      <c r="AF345" s="7">
        <v>1</v>
      </c>
      <c r="AG345" s="7">
        <v>1</v>
      </c>
      <c r="AH345" s="7">
        <v>0</v>
      </c>
      <c r="AI345" s="7">
        <v>0</v>
      </c>
      <c r="AJ345" s="7">
        <v>1</v>
      </c>
      <c r="AK345" s="7">
        <v>0</v>
      </c>
      <c r="AL345" s="7">
        <v>0</v>
      </c>
      <c r="AM345" s="7">
        <v>0</v>
      </c>
      <c r="AN345" s="9">
        <v>10</v>
      </c>
      <c r="AO345" s="10">
        <v>15</v>
      </c>
      <c r="AP345" s="10">
        <v>1</v>
      </c>
      <c r="AQ345" s="10">
        <v>0</v>
      </c>
      <c r="AR345" s="10">
        <v>0</v>
      </c>
      <c r="AS345" s="10">
        <v>1</v>
      </c>
      <c r="AT345" s="10">
        <v>0</v>
      </c>
      <c r="AU345" s="10">
        <v>0</v>
      </c>
      <c r="AV345" s="10">
        <v>0</v>
      </c>
      <c r="AW345" s="12">
        <v>20</v>
      </c>
      <c r="AX345">
        <v>15</v>
      </c>
      <c r="AY345">
        <v>4</v>
      </c>
      <c r="AZ345">
        <v>5</v>
      </c>
      <c r="BA345">
        <v>0</v>
      </c>
      <c r="BB345">
        <v>0</v>
      </c>
      <c r="BC345">
        <v>0</v>
      </c>
      <c r="BD345">
        <v>0</v>
      </c>
    </row>
    <row r="346" spans="1:56" ht="15.75" x14ac:dyDescent="0.25">
      <c r="A346" t="s">
        <v>398</v>
      </c>
      <c r="B346" s="20">
        <v>-111.61691</v>
      </c>
      <c r="C346" s="20">
        <v>45.561751999999998</v>
      </c>
      <c r="D346" s="20">
        <v>4892490000</v>
      </c>
      <c r="E346" s="20">
        <v>5.3975299999999997</v>
      </c>
      <c r="F346" s="20">
        <v>102.49299999999999</v>
      </c>
      <c r="G346" s="20">
        <v>1746.86</v>
      </c>
      <c r="H346" s="20">
        <v>2.4827900000000001</v>
      </c>
      <c r="I346" s="20">
        <f t="shared" si="20"/>
        <v>25851753.549049348</v>
      </c>
      <c r="J346" s="7" t="s">
        <v>398</v>
      </c>
      <c r="K346" s="7">
        <f t="shared" si="21"/>
        <v>25851753.549049348</v>
      </c>
      <c r="L346" s="7" t="str">
        <f t="shared" si="22"/>
        <v>yes</v>
      </c>
      <c r="M346" s="7" t="str">
        <f t="shared" si="23"/>
        <v>yes</v>
      </c>
      <c r="N346" s="7">
        <v>-111.61691</v>
      </c>
      <c r="O346" s="7">
        <v>45.561751999999998</v>
      </c>
      <c r="P346" s="7">
        <v>1746.2094410300001</v>
      </c>
      <c r="Q346" s="7">
        <v>9.4489755630500003</v>
      </c>
      <c r="R346" s="7">
        <v>97.071823120100007</v>
      </c>
      <c r="S346" s="7" t="s">
        <v>12</v>
      </c>
      <c r="T346" s="7" t="s">
        <v>262</v>
      </c>
      <c r="U346" s="8">
        <v>20</v>
      </c>
      <c r="V346" s="8">
        <v>42.1</v>
      </c>
      <c r="W346" s="8">
        <v>37.9</v>
      </c>
      <c r="X346" s="9">
        <v>1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1">
        <v>1</v>
      </c>
      <c r="AE346" s="7">
        <v>1</v>
      </c>
      <c r="AF346" s="7">
        <v>1</v>
      </c>
      <c r="AG346" s="7">
        <v>0</v>
      </c>
      <c r="AH346" s="7">
        <v>0</v>
      </c>
      <c r="AI346" s="7">
        <v>1</v>
      </c>
      <c r="AJ346" s="7">
        <v>1</v>
      </c>
      <c r="AK346" s="7">
        <v>1</v>
      </c>
      <c r="AL346" s="7">
        <v>0</v>
      </c>
      <c r="AM346" s="7">
        <v>0</v>
      </c>
      <c r="AN346" s="9">
        <v>15</v>
      </c>
      <c r="AO346" s="10">
        <v>20</v>
      </c>
      <c r="AP346" s="10">
        <v>0</v>
      </c>
      <c r="AQ346" s="10">
        <v>0</v>
      </c>
      <c r="AR346" s="10">
        <v>1</v>
      </c>
      <c r="AS346" s="10">
        <v>10</v>
      </c>
      <c r="AT346" s="10">
        <v>5</v>
      </c>
      <c r="AU346" s="10">
        <v>0</v>
      </c>
      <c r="AV346" s="10">
        <v>0</v>
      </c>
      <c r="AW346" s="12">
        <v>25</v>
      </c>
      <c r="AX346">
        <v>10</v>
      </c>
      <c r="AY346">
        <v>3</v>
      </c>
      <c r="AZ346">
        <v>10</v>
      </c>
      <c r="BA346">
        <v>0</v>
      </c>
      <c r="BB346">
        <v>0</v>
      </c>
      <c r="BC346">
        <v>0</v>
      </c>
      <c r="BD346">
        <v>0</v>
      </c>
    </row>
    <row r="347" spans="1:56" ht="15.75" x14ac:dyDescent="0.25">
      <c r="A347" t="s">
        <v>399</v>
      </c>
      <c r="B347" s="20">
        <v>-111.61678000000001</v>
      </c>
      <c r="C347" s="20">
        <v>45.561729999999997</v>
      </c>
      <c r="D347" s="20">
        <v>6156310000</v>
      </c>
      <c r="E347" s="20">
        <v>7.5301400000000003</v>
      </c>
      <c r="F347" s="20">
        <v>97.116399999999999</v>
      </c>
      <c r="G347" s="20">
        <v>1745.18</v>
      </c>
      <c r="H347" s="20">
        <v>3.0689700000000002</v>
      </c>
      <c r="I347" s="20">
        <f t="shared" si="20"/>
        <v>25851668.347804703</v>
      </c>
      <c r="J347" s="7" t="s">
        <v>399</v>
      </c>
      <c r="K347" s="7">
        <f t="shared" si="21"/>
        <v>25851668.347804703</v>
      </c>
      <c r="L347" s="7" t="str">
        <f t="shared" si="22"/>
        <v>yes</v>
      </c>
      <c r="M347" s="7" t="str">
        <f t="shared" si="23"/>
        <v>yes</v>
      </c>
      <c r="N347" s="7">
        <v>-111.61678000000001</v>
      </c>
      <c r="O347" s="7">
        <v>45.561729999999997</v>
      </c>
      <c r="P347" s="7">
        <v>1745.1868526799999</v>
      </c>
      <c r="Q347" s="7">
        <v>9.4489755630500003</v>
      </c>
      <c r="R347" s="7">
        <v>97.071823120100007</v>
      </c>
      <c r="S347" s="7" t="s">
        <v>12</v>
      </c>
      <c r="T347" s="7" t="s">
        <v>262</v>
      </c>
      <c r="U347" s="8">
        <v>20</v>
      </c>
      <c r="V347" s="8">
        <v>42.1</v>
      </c>
      <c r="W347" s="8">
        <v>37.9</v>
      </c>
      <c r="X347" s="9">
        <v>1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1">
        <v>0</v>
      </c>
      <c r="AE347" s="7">
        <v>1</v>
      </c>
      <c r="AF347" s="7">
        <v>1</v>
      </c>
      <c r="AG347" s="7">
        <v>0</v>
      </c>
      <c r="AH347" s="7">
        <v>0</v>
      </c>
      <c r="AI347" s="7">
        <v>0</v>
      </c>
      <c r="AJ347" s="7">
        <v>0</v>
      </c>
      <c r="AK347" s="7">
        <v>1</v>
      </c>
      <c r="AL347" s="7">
        <v>0</v>
      </c>
      <c r="AM347" s="7">
        <v>0</v>
      </c>
      <c r="AN347" s="9">
        <v>25</v>
      </c>
      <c r="AO347" s="10">
        <v>20</v>
      </c>
      <c r="AP347" s="10">
        <v>0</v>
      </c>
      <c r="AQ347" s="10">
        <v>0</v>
      </c>
      <c r="AR347" s="10">
        <v>0</v>
      </c>
      <c r="AS347" s="10">
        <v>0</v>
      </c>
      <c r="AT347" s="10">
        <v>5</v>
      </c>
      <c r="AU347" s="10">
        <v>0</v>
      </c>
      <c r="AV347" s="10">
        <v>0</v>
      </c>
      <c r="AW347" s="13">
        <v>0</v>
      </c>
      <c r="AX347">
        <v>0</v>
      </c>
      <c r="AY347">
        <v>3</v>
      </c>
      <c r="AZ347">
        <v>15</v>
      </c>
      <c r="BA347">
        <v>1</v>
      </c>
      <c r="BB347">
        <v>15</v>
      </c>
      <c r="BC347">
        <v>0</v>
      </c>
      <c r="BD347">
        <v>0</v>
      </c>
    </row>
    <row r="348" spans="1:56" ht="15.75" x14ac:dyDescent="0.25">
      <c r="A348" t="s">
        <v>400</v>
      </c>
      <c r="B348" s="20">
        <v>-111.61742941200001</v>
      </c>
      <c r="C348" s="20">
        <v>45.561390260000003</v>
      </c>
      <c r="D348" s="20">
        <v>-6470250000</v>
      </c>
      <c r="E348" s="20">
        <v>5.5465900000000001</v>
      </c>
      <c r="F348" s="20">
        <v>106.441</v>
      </c>
      <c r="G348" s="20">
        <v>1747.5</v>
      </c>
      <c r="H348" s="20">
        <v>-2.5861800000000001</v>
      </c>
      <c r="I348" s="20">
        <f t="shared" si="20"/>
        <v>25851583.61473031</v>
      </c>
      <c r="J348" s="7" t="s">
        <v>400</v>
      </c>
      <c r="K348" s="7">
        <f t="shared" si="21"/>
        <v>25851583.61473031</v>
      </c>
      <c r="L348" s="7" t="str">
        <f t="shared" si="22"/>
        <v>yes</v>
      </c>
      <c r="M348" s="7" t="str">
        <f t="shared" si="23"/>
        <v>yes</v>
      </c>
      <c r="N348" s="7">
        <v>-111.61742941200001</v>
      </c>
      <c r="O348" s="7">
        <v>45.561390260000003</v>
      </c>
      <c r="P348" s="7">
        <v>1747.69932148</v>
      </c>
      <c r="Q348" s="7">
        <v>8.6748905181900007</v>
      </c>
      <c r="R348" s="7">
        <v>100.633811951</v>
      </c>
      <c r="S348" s="7" t="s">
        <v>12</v>
      </c>
      <c r="T348" s="7" t="s">
        <v>262</v>
      </c>
      <c r="U348" s="8">
        <v>20</v>
      </c>
      <c r="V348" s="8">
        <v>42.1</v>
      </c>
      <c r="W348" s="8">
        <v>37.9</v>
      </c>
      <c r="X348" s="9">
        <v>1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1">
        <v>0</v>
      </c>
      <c r="AE348" s="7">
        <v>1</v>
      </c>
      <c r="AF348" s="7">
        <v>1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9">
        <v>5</v>
      </c>
      <c r="AO348" s="10">
        <v>5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3">
        <v>0</v>
      </c>
      <c r="AX348">
        <v>25</v>
      </c>
      <c r="AY348">
        <v>2</v>
      </c>
      <c r="AZ348">
        <v>15</v>
      </c>
      <c r="BA348">
        <v>1</v>
      </c>
      <c r="BB348">
        <v>30</v>
      </c>
      <c r="BC348">
        <v>1</v>
      </c>
      <c r="BD348">
        <v>5</v>
      </c>
    </row>
    <row r="349" spans="1:56" ht="15.75" x14ac:dyDescent="0.25">
      <c r="A349" t="s">
        <v>401</v>
      </c>
      <c r="B349" s="20">
        <v>-111.61742953</v>
      </c>
      <c r="C349" s="20">
        <v>45.561480207999999</v>
      </c>
      <c r="D349" s="20">
        <v>-5831470000</v>
      </c>
      <c r="E349" s="20">
        <v>5.5550199999999998</v>
      </c>
      <c r="F349" s="20">
        <v>108.855</v>
      </c>
      <c r="G349" s="20">
        <v>1747.9</v>
      </c>
      <c r="H349" s="20">
        <v>-2.5861800000000001</v>
      </c>
      <c r="I349" s="20">
        <f t="shared" si="20"/>
        <v>25851685.762768235</v>
      </c>
      <c r="J349" s="7" t="s">
        <v>401</v>
      </c>
      <c r="K349" s="7">
        <f t="shared" si="21"/>
        <v>25851685.762768235</v>
      </c>
      <c r="L349" s="7" t="str">
        <f t="shared" si="22"/>
        <v>yes</v>
      </c>
      <c r="M349" s="7" t="str">
        <f t="shared" si="23"/>
        <v>yes</v>
      </c>
      <c r="N349" s="7">
        <v>-111.61742953</v>
      </c>
      <c r="O349" s="7">
        <v>45.561480207999999</v>
      </c>
      <c r="P349" s="7">
        <v>1748.0799535199999</v>
      </c>
      <c r="Q349" s="7">
        <v>8.6748905181900007</v>
      </c>
      <c r="R349" s="7">
        <v>100.633811951</v>
      </c>
      <c r="S349" s="7" t="s">
        <v>12</v>
      </c>
      <c r="T349" s="7" t="s">
        <v>262</v>
      </c>
      <c r="U349" s="8">
        <v>20</v>
      </c>
      <c r="V349" s="8">
        <v>42.1</v>
      </c>
      <c r="W349" s="8">
        <v>37.9</v>
      </c>
      <c r="X349" s="9">
        <v>1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1">
        <v>1</v>
      </c>
      <c r="AE349" s="7">
        <v>1</v>
      </c>
      <c r="AF349" s="7">
        <v>1</v>
      </c>
      <c r="AG349" s="7">
        <v>0</v>
      </c>
      <c r="AH349" s="7">
        <v>0</v>
      </c>
      <c r="AI349" s="7">
        <v>0</v>
      </c>
      <c r="AJ349" s="7">
        <v>1</v>
      </c>
      <c r="AK349" s="7">
        <v>0</v>
      </c>
      <c r="AL349" s="7">
        <v>0</v>
      </c>
      <c r="AM349" s="7">
        <v>1</v>
      </c>
      <c r="AN349" s="9">
        <v>30</v>
      </c>
      <c r="AO349" s="10">
        <v>15</v>
      </c>
      <c r="AP349" s="10">
        <v>0</v>
      </c>
      <c r="AQ349" s="10">
        <v>0</v>
      </c>
      <c r="AR349" s="10">
        <v>0</v>
      </c>
      <c r="AS349" s="10">
        <v>5</v>
      </c>
      <c r="AT349" s="10">
        <v>0</v>
      </c>
      <c r="AU349" s="10">
        <v>0</v>
      </c>
      <c r="AV349" s="10">
        <v>10</v>
      </c>
      <c r="AW349" s="12">
        <v>10</v>
      </c>
      <c r="AX349">
        <v>0</v>
      </c>
      <c r="AY349">
        <v>4</v>
      </c>
      <c r="AZ349">
        <v>10</v>
      </c>
      <c r="BA349">
        <v>1</v>
      </c>
      <c r="BB349">
        <v>10</v>
      </c>
      <c r="BC349">
        <v>0</v>
      </c>
      <c r="BD349">
        <v>0</v>
      </c>
    </row>
    <row r="350" spans="1:56" ht="15.75" x14ac:dyDescent="0.25">
      <c r="A350" t="s">
        <v>402</v>
      </c>
      <c r="B350" s="20">
        <v>-111.61742964699999</v>
      </c>
      <c r="C350" s="20">
        <v>45.561570156000002</v>
      </c>
      <c r="D350" s="20">
        <v>-5194820000</v>
      </c>
      <c r="E350" s="20">
        <v>5.5632299999999999</v>
      </c>
      <c r="F350" s="20">
        <v>111.262</v>
      </c>
      <c r="G350" s="20">
        <v>1748.31</v>
      </c>
      <c r="H350" s="20">
        <v>-2.0689700000000002</v>
      </c>
      <c r="I350" s="20">
        <f t="shared" si="20"/>
        <v>25851787.910544883</v>
      </c>
      <c r="J350" s="7" t="s">
        <v>402</v>
      </c>
      <c r="K350" s="7">
        <f t="shared" si="21"/>
        <v>25851787.910544883</v>
      </c>
      <c r="L350" s="7" t="str">
        <f t="shared" si="22"/>
        <v>yes</v>
      </c>
      <c r="M350" s="7" t="str">
        <f t="shared" si="23"/>
        <v>yes</v>
      </c>
      <c r="N350" s="7">
        <v>-111.61742964699999</v>
      </c>
      <c r="O350" s="7">
        <v>45.561570156000002</v>
      </c>
      <c r="P350" s="7">
        <v>1748.5029075699999</v>
      </c>
      <c r="Q350" s="7">
        <v>8.4456415176400004</v>
      </c>
      <c r="R350" s="7">
        <v>101.525146484</v>
      </c>
      <c r="S350" s="7" t="s">
        <v>12</v>
      </c>
      <c r="T350" s="7" t="s">
        <v>262</v>
      </c>
      <c r="U350" s="8">
        <v>20</v>
      </c>
      <c r="V350" s="8">
        <v>42.1</v>
      </c>
      <c r="W350" s="8">
        <v>37.9</v>
      </c>
      <c r="X350" s="9">
        <v>1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1">
        <v>1</v>
      </c>
      <c r="AE350" s="7">
        <v>1</v>
      </c>
      <c r="AF350" s="7">
        <v>1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9">
        <v>10</v>
      </c>
      <c r="AO350" s="10">
        <v>20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2">
        <v>40</v>
      </c>
      <c r="AX350">
        <v>0</v>
      </c>
      <c r="AY350">
        <v>4</v>
      </c>
      <c r="AZ350">
        <v>15</v>
      </c>
      <c r="BA350">
        <v>1</v>
      </c>
      <c r="BB350">
        <v>40</v>
      </c>
      <c r="BC350">
        <v>0</v>
      </c>
      <c r="BD350">
        <v>0</v>
      </c>
    </row>
    <row r="351" spans="1:56" ht="15.75" x14ac:dyDescent="0.25">
      <c r="A351" t="s">
        <v>403</v>
      </c>
      <c r="B351" s="20">
        <v>-111.617429765</v>
      </c>
      <c r="C351" s="20">
        <v>45.561660103999998</v>
      </c>
      <c r="D351" s="20">
        <v>-4560320000</v>
      </c>
      <c r="E351" s="20">
        <v>5.57125</v>
      </c>
      <c r="F351" s="20">
        <v>113.664</v>
      </c>
      <c r="G351" s="20">
        <v>1748.72</v>
      </c>
      <c r="H351" s="20">
        <v>-2.0689700000000002</v>
      </c>
      <c r="I351" s="20">
        <f t="shared" si="20"/>
        <v>25851890.058986872</v>
      </c>
      <c r="J351" s="7" t="s">
        <v>403</v>
      </c>
      <c r="K351" s="7">
        <f t="shared" si="21"/>
        <v>25851890.058986872</v>
      </c>
      <c r="L351" s="7" t="str">
        <f t="shared" si="22"/>
        <v>yes</v>
      </c>
      <c r="M351" s="7" t="str">
        <f t="shared" si="23"/>
        <v>yes</v>
      </c>
      <c r="N351" s="7">
        <v>-111.617429765</v>
      </c>
      <c r="O351" s="7">
        <v>45.561660103999998</v>
      </c>
      <c r="P351" s="7">
        <v>1748.9002989999999</v>
      </c>
      <c r="Q351" s="7">
        <v>8.4456415176400004</v>
      </c>
      <c r="R351" s="7">
        <v>101.525146484</v>
      </c>
      <c r="S351" s="7" t="s">
        <v>12</v>
      </c>
      <c r="T351" s="7" t="s">
        <v>262</v>
      </c>
      <c r="U351" s="8">
        <v>20</v>
      </c>
      <c r="V351" s="8">
        <v>42.1</v>
      </c>
      <c r="W351" s="8">
        <v>37.9</v>
      </c>
      <c r="X351" s="9">
        <v>1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1">
        <v>0</v>
      </c>
      <c r="AE351" s="7">
        <v>1</v>
      </c>
      <c r="AF351" s="7">
        <v>1</v>
      </c>
      <c r="AG351" s="7">
        <v>0</v>
      </c>
      <c r="AH351" s="7">
        <v>0</v>
      </c>
      <c r="AI351" s="7">
        <v>0</v>
      </c>
      <c r="AJ351" s="7">
        <v>1</v>
      </c>
      <c r="AK351" s="7">
        <v>0</v>
      </c>
      <c r="AL351" s="7">
        <v>0</v>
      </c>
      <c r="AM351" s="7">
        <v>0</v>
      </c>
      <c r="AN351" s="9">
        <v>5</v>
      </c>
      <c r="AO351" s="10">
        <v>35</v>
      </c>
      <c r="AP351" s="10">
        <v>0</v>
      </c>
      <c r="AQ351" s="10">
        <v>0</v>
      </c>
      <c r="AR351" s="10">
        <v>0</v>
      </c>
      <c r="AS351" s="10">
        <v>1</v>
      </c>
      <c r="AT351" s="10">
        <v>0</v>
      </c>
      <c r="AU351" s="10">
        <v>0</v>
      </c>
      <c r="AV351" s="10">
        <v>0</v>
      </c>
      <c r="AW351" s="13">
        <v>0</v>
      </c>
      <c r="AX351">
        <v>10</v>
      </c>
      <c r="AY351">
        <v>2</v>
      </c>
      <c r="AZ351">
        <v>10</v>
      </c>
      <c r="BA351">
        <v>0</v>
      </c>
      <c r="BB351">
        <v>0</v>
      </c>
      <c r="BC351">
        <v>0</v>
      </c>
      <c r="BD351">
        <v>0</v>
      </c>
    </row>
    <row r="352" spans="1:56" ht="15.75" x14ac:dyDescent="0.25">
      <c r="A352" t="s">
        <v>404</v>
      </c>
      <c r="B352" s="20">
        <v>-111.617429882</v>
      </c>
      <c r="C352" s="20">
        <v>45.561750052000001</v>
      </c>
      <c r="D352" s="20">
        <v>-3353790000</v>
      </c>
      <c r="E352" s="20">
        <v>5.1527500000000002</v>
      </c>
      <c r="F352" s="20">
        <v>106.542</v>
      </c>
      <c r="G352" s="20">
        <v>1749.05</v>
      </c>
      <c r="H352" s="20">
        <v>-2.0689700000000002</v>
      </c>
      <c r="I352" s="20">
        <f t="shared" si="20"/>
        <v>25851992.207167562</v>
      </c>
      <c r="J352" s="7" t="s">
        <v>404</v>
      </c>
      <c r="K352" s="7">
        <f t="shared" si="21"/>
        <v>25851992.207167562</v>
      </c>
      <c r="L352" s="7" t="str">
        <f t="shared" si="22"/>
        <v>yes</v>
      </c>
      <c r="M352" s="7" t="str">
        <f t="shared" si="23"/>
        <v>yes</v>
      </c>
      <c r="N352" s="7">
        <v>-111.617429882</v>
      </c>
      <c r="O352" s="7">
        <v>45.561750052000001</v>
      </c>
      <c r="P352" s="7">
        <v>1749.2135560199999</v>
      </c>
      <c r="Q352" s="7">
        <v>8.4456415176400004</v>
      </c>
      <c r="R352" s="7">
        <v>101.525146484</v>
      </c>
      <c r="S352" s="7" t="s">
        <v>12</v>
      </c>
      <c r="T352" s="7" t="s">
        <v>262</v>
      </c>
      <c r="U352" s="8">
        <v>20</v>
      </c>
      <c r="V352" s="8">
        <v>42.1</v>
      </c>
      <c r="W352" s="8">
        <v>37.9</v>
      </c>
      <c r="X352" s="9">
        <v>1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1">
        <v>0</v>
      </c>
      <c r="AE352" s="7">
        <v>1</v>
      </c>
      <c r="AF352" s="7">
        <v>1</v>
      </c>
      <c r="AG352" s="7">
        <v>0</v>
      </c>
      <c r="AH352" s="7">
        <v>0</v>
      </c>
      <c r="AI352" s="7">
        <v>0</v>
      </c>
      <c r="AJ352" s="7">
        <v>1</v>
      </c>
      <c r="AK352" s="7">
        <v>0</v>
      </c>
      <c r="AL352" s="7">
        <v>0</v>
      </c>
      <c r="AM352" s="7">
        <v>1</v>
      </c>
      <c r="AN352" s="9">
        <v>5</v>
      </c>
      <c r="AO352" s="10">
        <v>30</v>
      </c>
      <c r="AP352" s="10">
        <v>0</v>
      </c>
      <c r="AQ352" s="10">
        <v>0</v>
      </c>
      <c r="AR352" s="10">
        <v>0</v>
      </c>
      <c r="AS352" s="10">
        <v>10</v>
      </c>
      <c r="AT352" s="10">
        <v>0</v>
      </c>
      <c r="AU352" s="10">
        <v>0</v>
      </c>
      <c r="AV352" s="10">
        <v>10</v>
      </c>
      <c r="AW352" s="13">
        <v>0</v>
      </c>
      <c r="AX352">
        <v>20</v>
      </c>
      <c r="AY352">
        <v>4</v>
      </c>
      <c r="AZ352">
        <v>30</v>
      </c>
      <c r="BA352">
        <v>0</v>
      </c>
      <c r="BB352">
        <v>0</v>
      </c>
      <c r="BC352">
        <v>0</v>
      </c>
      <c r="BD352">
        <v>0</v>
      </c>
    </row>
    <row r="353" spans="1:56" ht="15.75" x14ac:dyDescent="0.25">
      <c r="A353" t="s">
        <v>405</v>
      </c>
      <c r="B353" s="20">
        <v>-111.617430118</v>
      </c>
      <c r="C353" s="20">
        <v>45.561929945000003</v>
      </c>
      <c r="D353" s="20">
        <v>-846437000</v>
      </c>
      <c r="E353" s="20">
        <v>4.2481099999999996</v>
      </c>
      <c r="F353" s="20">
        <v>90.819800000000001</v>
      </c>
      <c r="G353" s="20">
        <v>1749.7</v>
      </c>
      <c r="H353" s="20">
        <v>-1.55176</v>
      </c>
      <c r="I353" s="20">
        <f t="shared" si="20"/>
        <v>25852196.501656551</v>
      </c>
      <c r="J353" s="7" t="s">
        <v>405</v>
      </c>
      <c r="K353" s="7">
        <f t="shared" si="21"/>
        <v>25852196.501656551</v>
      </c>
      <c r="L353" s="7" t="str">
        <f t="shared" si="22"/>
        <v>yes</v>
      </c>
      <c r="M353" s="7" t="str">
        <f t="shared" si="23"/>
        <v>yes</v>
      </c>
      <c r="N353" s="7">
        <v>-111.617430118</v>
      </c>
      <c r="O353" s="7">
        <v>45.561929945000003</v>
      </c>
      <c r="P353" s="7">
        <v>1749.6069135299999</v>
      </c>
      <c r="Q353" s="7">
        <v>7.2471070289600004</v>
      </c>
      <c r="R353" s="7">
        <v>91.604988098099994</v>
      </c>
      <c r="S353" s="7" t="s">
        <v>12</v>
      </c>
      <c r="T353" s="7" t="s">
        <v>262</v>
      </c>
      <c r="U353" s="8">
        <v>20</v>
      </c>
      <c r="V353" s="8">
        <v>42.1</v>
      </c>
      <c r="W353" s="8">
        <v>37.9</v>
      </c>
      <c r="X353" s="9">
        <v>1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1">
        <v>1</v>
      </c>
      <c r="AE353" s="7">
        <v>1</v>
      </c>
      <c r="AF353" s="7">
        <v>1</v>
      </c>
      <c r="AG353" s="7">
        <v>0</v>
      </c>
      <c r="AH353" s="7">
        <v>0</v>
      </c>
      <c r="AI353" s="7">
        <v>0</v>
      </c>
      <c r="AJ353" s="7">
        <v>1</v>
      </c>
      <c r="AK353" s="7">
        <v>0</v>
      </c>
      <c r="AL353" s="7">
        <v>0</v>
      </c>
      <c r="AM353" s="7">
        <v>0</v>
      </c>
      <c r="AN353" s="9">
        <v>5</v>
      </c>
      <c r="AO353" s="10">
        <v>5</v>
      </c>
      <c r="AP353" s="10">
        <v>0</v>
      </c>
      <c r="AQ353" s="10">
        <v>0</v>
      </c>
      <c r="AR353" s="10">
        <v>0</v>
      </c>
      <c r="AS353" s="10">
        <v>1</v>
      </c>
      <c r="AT353" s="10">
        <v>0</v>
      </c>
      <c r="AU353" s="10">
        <v>0</v>
      </c>
      <c r="AV353" s="10">
        <v>0</v>
      </c>
      <c r="AW353" s="12">
        <v>80</v>
      </c>
      <c r="AX353">
        <v>10</v>
      </c>
      <c r="AY353">
        <v>3</v>
      </c>
      <c r="AZ353">
        <v>5</v>
      </c>
      <c r="BA353">
        <v>0</v>
      </c>
      <c r="BB353">
        <v>0</v>
      </c>
      <c r="BC353">
        <v>0</v>
      </c>
      <c r="BD353">
        <v>0</v>
      </c>
    </row>
    <row r="354" spans="1:56" ht="15.75" x14ac:dyDescent="0.25">
      <c r="A354" t="s">
        <v>406</v>
      </c>
      <c r="B354" s="20">
        <v>-111.617430235</v>
      </c>
      <c r="C354" s="20">
        <v>45.562019890000002</v>
      </c>
      <c r="D354" s="20">
        <v>-1345760000</v>
      </c>
      <c r="E354" s="20">
        <v>4.2891500000000002</v>
      </c>
      <c r="F354" s="20">
        <v>86.401300000000006</v>
      </c>
      <c r="G354" s="20">
        <v>1749.55</v>
      </c>
      <c r="H354" s="20">
        <v>-1.55176</v>
      </c>
      <c r="I354" s="20">
        <f t="shared" si="20"/>
        <v>25852298.647038184</v>
      </c>
      <c r="J354" s="7" t="s">
        <v>406</v>
      </c>
      <c r="K354" s="7">
        <f t="shared" si="21"/>
        <v>25852298.647038184</v>
      </c>
      <c r="L354" s="7" t="str">
        <f t="shared" si="22"/>
        <v>yes</v>
      </c>
      <c r="M354" s="7" t="str">
        <f t="shared" si="23"/>
        <v>yes</v>
      </c>
      <c r="N354" s="7">
        <v>-111.617430235</v>
      </c>
      <c r="O354" s="7">
        <v>45.562019890000002</v>
      </c>
      <c r="P354" s="7">
        <v>1749.5079347000001</v>
      </c>
      <c r="Q354" s="7">
        <v>7.3325486183199997</v>
      </c>
      <c r="R354" s="7">
        <v>86.867950439500007</v>
      </c>
      <c r="S354" s="7" t="s">
        <v>12</v>
      </c>
      <c r="T354" s="7" t="s">
        <v>262</v>
      </c>
      <c r="U354" s="8">
        <v>20</v>
      </c>
      <c r="V354" s="8">
        <v>42.1</v>
      </c>
      <c r="W354" s="8">
        <v>37.9</v>
      </c>
      <c r="X354" s="9">
        <v>1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1">
        <v>1</v>
      </c>
      <c r="AE354" s="7">
        <v>1</v>
      </c>
      <c r="AF354" s="7">
        <v>1</v>
      </c>
      <c r="AG354" s="7">
        <v>0</v>
      </c>
      <c r="AH354" s="7">
        <v>0</v>
      </c>
      <c r="AI354" s="7">
        <v>0</v>
      </c>
      <c r="AJ354" s="7">
        <v>1</v>
      </c>
      <c r="AK354" s="7">
        <v>0</v>
      </c>
      <c r="AL354" s="7">
        <v>0</v>
      </c>
      <c r="AM354" s="7">
        <v>0</v>
      </c>
      <c r="AN354" s="9">
        <v>5</v>
      </c>
      <c r="AO354" s="10">
        <v>5</v>
      </c>
      <c r="AP354" s="10">
        <v>0</v>
      </c>
      <c r="AQ354" s="10">
        <v>0</v>
      </c>
      <c r="AR354" s="10">
        <v>0</v>
      </c>
      <c r="AS354" s="10">
        <v>1</v>
      </c>
      <c r="AT354" s="10">
        <v>0</v>
      </c>
      <c r="AU354" s="10">
        <v>0</v>
      </c>
      <c r="AV354" s="10">
        <v>0</v>
      </c>
      <c r="AW354" s="12">
        <v>40</v>
      </c>
      <c r="AX354">
        <v>15</v>
      </c>
      <c r="AY354">
        <v>4</v>
      </c>
      <c r="AZ354">
        <v>10</v>
      </c>
      <c r="BA354">
        <v>1</v>
      </c>
      <c r="BB354">
        <v>1</v>
      </c>
      <c r="BC354">
        <v>0</v>
      </c>
      <c r="BD354">
        <v>0</v>
      </c>
    </row>
    <row r="355" spans="1:56" ht="15.75" x14ac:dyDescent="0.25">
      <c r="A355" t="s">
        <v>407</v>
      </c>
      <c r="B355" s="20">
        <v>-111.617430353</v>
      </c>
      <c r="C355" s="20">
        <v>45.562109833999997</v>
      </c>
      <c r="D355" s="20">
        <v>-2184890000</v>
      </c>
      <c r="E355" s="20">
        <v>4.4248799999999999</v>
      </c>
      <c r="F355" s="20">
        <v>82.651899999999998</v>
      </c>
      <c r="G355" s="20">
        <v>1749.3</v>
      </c>
      <c r="H355" s="20">
        <v>-3.3102999999999998</v>
      </c>
      <c r="I355" s="20">
        <f t="shared" si="20"/>
        <v>25852400.791950103</v>
      </c>
      <c r="J355" s="7" t="s">
        <v>407</v>
      </c>
      <c r="K355" s="7">
        <f t="shared" si="21"/>
        <v>25852400.791950103</v>
      </c>
      <c r="L355" s="7" t="str">
        <f t="shared" si="22"/>
        <v>yes</v>
      </c>
      <c r="M355" s="7" t="str">
        <f t="shared" si="23"/>
        <v>yes</v>
      </c>
      <c r="N355" s="7">
        <v>-111.617430353</v>
      </c>
      <c r="O355" s="7">
        <v>45.562109833999997</v>
      </c>
      <c r="P355" s="7">
        <v>1749.4089426200001</v>
      </c>
      <c r="Q355" s="7">
        <v>7.3325486183199997</v>
      </c>
      <c r="R355" s="7">
        <v>86.867950439500007</v>
      </c>
      <c r="S355" s="7" t="s">
        <v>12</v>
      </c>
      <c r="T355" s="7" t="s">
        <v>262</v>
      </c>
      <c r="U355" s="8">
        <v>20</v>
      </c>
      <c r="V355" s="8">
        <v>42.1</v>
      </c>
      <c r="W355" s="8">
        <v>37.9</v>
      </c>
      <c r="X355" s="9">
        <v>1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1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9">
        <v>0</v>
      </c>
      <c r="AO355" s="10">
        <v>0</v>
      </c>
      <c r="AP355" s="10">
        <v>0</v>
      </c>
      <c r="AQ355" s="10">
        <v>0</v>
      </c>
      <c r="AR355" s="10">
        <v>0</v>
      </c>
      <c r="AS355" s="10">
        <v>0</v>
      </c>
      <c r="AT355" s="10">
        <v>0</v>
      </c>
      <c r="AU355" s="10">
        <v>0</v>
      </c>
      <c r="AV355" s="10">
        <v>0</v>
      </c>
      <c r="AW355" s="13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ht="15.75" x14ac:dyDescent="0.25">
      <c r="A356" t="s">
        <v>408</v>
      </c>
      <c r="B356" s="20">
        <v>-111.61743047</v>
      </c>
      <c r="C356" s="20">
        <v>45.562199778999997</v>
      </c>
      <c r="D356" s="20">
        <v>-3026840000</v>
      </c>
      <c r="E356" s="20">
        <v>4.5604100000000001</v>
      </c>
      <c r="F356" s="20">
        <v>78.912400000000005</v>
      </c>
      <c r="G356" s="20">
        <v>1749.06</v>
      </c>
      <c r="H356" s="20">
        <v>-3.3102999999999998</v>
      </c>
      <c r="I356" s="20">
        <f t="shared" si="20"/>
        <v>25852502.937735748</v>
      </c>
      <c r="J356" s="7" t="s">
        <v>408</v>
      </c>
      <c r="K356" s="7">
        <f t="shared" si="21"/>
        <v>25852502.937735748</v>
      </c>
      <c r="L356" s="7" t="str">
        <f t="shared" si="22"/>
        <v>yes</v>
      </c>
      <c r="M356" s="7" t="str">
        <f t="shared" si="23"/>
        <v>yes</v>
      </c>
      <c r="N356" s="7">
        <v>-111.61743047</v>
      </c>
      <c r="O356" s="7">
        <v>45.562199778999997</v>
      </c>
      <c r="P356" s="7">
        <v>1749.25253535</v>
      </c>
      <c r="Q356" s="7">
        <v>7.3325486183199997</v>
      </c>
      <c r="R356" s="7">
        <v>86.867950439500007</v>
      </c>
      <c r="S356" s="7" t="s">
        <v>12</v>
      </c>
      <c r="T356" s="7" t="s">
        <v>262</v>
      </c>
      <c r="U356" s="8">
        <v>20</v>
      </c>
      <c r="V356" s="8">
        <v>42.1</v>
      </c>
      <c r="W356" s="8">
        <v>37.9</v>
      </c>
      <c r="X356" s="9">
        <v>1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1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9">
        <v>0</v>
      </c>
      <c r="AO356" s="10">
        <v>0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0</v>
      </c>
      <c r="AV356" s="10">
        <v>0</v>
      </c>
      <c r="AW356" s="13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ht="15.75" x14ac:dyDescent="0.25">
      <c r="A357" t="s">
        <v>409</v>
      </c>
      <c r="B357" s="20">
        <v>-111.617430588</v>
      </c>
      <c r="C357" s="20">
        <v>45.562289724000003</v>
      </c>
      <c r="D357" s="20">
        <v>-5052140000</v>
      </c>
      <c r="E357" s="20">
        <v>5.1048200000000001</v>
      </c>
      <c r="F357" s="20">
        <v>86.987399999999994</v>
      </c>
      <c r="G357" s="20">
        <v>1748.88</v>
      </c>
      <c r="H357" s="20">
        <v>-3.3102999999999998</v>
      </c>
      <c r="I357" s="20">
        <f t="shared" si="20"/>
        <v>25852605.084186744</v>
      </c>
      <c r="J357" s="7" t="s">
        <v>409</v>
      </c>
      <c r="K357" s="7">
        <f t="shared" si="21"/>
        <v>25852605.084186744</v>
      </c>
      <c r="L357" s="7" t="str">
        <f t="shared" si="22"/>
        <v>yes</v>
      </c>
      <c r="M357" s="7" t="str">
        <f t="shared" si="23"/>
        <v>yes</v>
      </c>
      <c r="N357" s="7">
        <v>-111.617430588</v>
      </c>
      <c r="O357" s="7">
        <v>45.562289724000003</v>
      </c>
      <c r="P357" s="7">
        <v>1749.0885967300001</v>
      </c>
      <c r="Q357" s="7">
        <v>9.0618534088100002</v>
      </c>
      <c r="R357" s="7">
        <v>97.907218933099998</v>
      </c>
      <c r="S357" s="7" t="s">
        <v>12</v>
      </c>
      <c r="T357" s="7" t="s">
        <v>262</v>
      </c>
      <c r="U357" s="8">
        <v>20</v>
      </c>
      <c r="V357" s="8">
        <v>42.1</v>
      </c>
      <c r="W357" s="8">
        <v>37.9</v>
      </c>
      <c r="X357" s="9">
        <v>1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1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9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0</v>
      </c>
      <c r="AV357" s="10">
        <v>0</v>
      </c>
      <c r="AW357" s="13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ht="15.75" x14ac:dyDescent="0.25">
      <c r="A358" t="s">
        <v>410</v>
      </c>
      <c r="B358" s="20">
        <v>-111.61565</v>
      </c>
      <c r="C358" s="20">
        <v>45.566490000000002</v>
      </c>
      <c r="D358" s="20">
        <v>1212430000</v>
      </c>
      <c r="E358" s="20">
        <v>7.0565600000000002</v>
      </c>
      <c r="F358" s="20">
        <v>173.95500000000001</v>
      </c>
      <c r="G358" s="20">
        <v>1784.24</v>
      </c>
      <c r="H358" s="20">
        <v>1</v>
      </c>
      <c r="I358" s="20">
        <f t="shared" si="20"/>
        <v>25856547.678047262</v>
      </c>
      <c r="J358" s="4" t="s">
        <v>410</v>
      </c>
      <c r="K358" s="7">
        <f t="shared" si="21"/>
        <v>25856547.678047262</v>
      </c>
      <c r="L358" s="7" t="str">
        <f t="shared" si="22"/>
        <v>yes</v>
      </c>
      <c r="M358" s="7" t="str">
        <f t="shared" si="23"/>
        <v>yes</v>
      </c>
      <c r="N358" s="4">
        <v>-111.61565</v>
      </c>
      <c r="O358" s="4">
        <v>45.566490000000002</v>
      </c>
      <c r="P358" s="4">
        <v>1784.1754544999999</v>
      </c>
      <c r="Q358" s="4">
        <v>7.9198064804100001</v>
      </c>
      <c r="R358" s="4">
        <v>174.95567321799999</v>
      </c>
      <c r="S358" s="4" t="s">
        <v>16</v>
      </c>
      <c r="T358" s="4" t="s">
        <v>46</v>
      </c>
      <c r="U358" s="15">
        <v>10</v>
      </c>
      <c r="V358" s="15">
        <v>66.3</v>
      </c>
      <c r="W358" s="15">
        <v>23.7</v>
      </c>
      <c r="X358" s="16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 s="3">
        <v>1</v>
      </c>
      <c r="AE358" s="4">
        <v>1</v>
      </c>
      <c r="AF358" s="4">
        <v>1</v>
      </c>
      <c r="AG358" s="4">
        <v>0</v>
      </c>
      <c r="AH358" s="4">
        <v>0</v>
      </c>
      <c r="AI358" s="4">
        <v>0</v>
      </c>
      <c r="AJ358" s="4">
        <v>1</v>
      </c>
      <c r="AK358" s="4">
        <v>0</v>
      </c>
      <c r="AL358" s="4">
        <v>0</v>
      </c>
      <c r="AM358" s="4">
        <v>0</v>
      </c>
      <c r="AN358" s="16">
        <v>1</v>
      </c>
      <c r="AO358">
        <v>15</v>
      </c>
      <c r="AP358">
        <v>0</v>
      </c>
      <c r="AQ358">
        <v>0</v>
      </c>
      <c r="AR358">
        <v>0</v>
      </c>
      <c r="AS358">
        <v>5</v>
      </c>
      <c r="AT358">
        <v>0</v>
      </c>
      <c r="AU358">
        <v>0</v>
      </c>
      <c r="AV358">
        <v>0</v>
      </c>
      <c r="AW358" s="17">
        <v>35</v>
      </c>
      <c r="AX358">
        <v>20</v>
      </c>
      <c r="AY358">
        <v>3</v>
      </c>
      <c r="AZ358">
        <v>5</v>
      </c>
      <c r="BA358">
        <v>2</v>
      </c>
      <c r="BB358">
        <v>10</v>
      </c>
      <c r="BC358">
        <v>0</v>
      </c>
      <c r="BD358">
        <v>0</v>
      </c>
    </row>
    <row r="359" spans="1:56" ht="15.75" x14ac:dyDescent="0.25">
      <c r="A359" t="s">
        <v>411</v>
      </c>
      <c r="B359" s="20">
        <v>-111.615534</v>
      </c>
      <c r="C359" s="20">
        <v>45.566479999999999</v>
      </c>
      <c r="D359" s="20">
        <v>3471940000</v>
      </c>
      <c r="E359" s="20">
        <v>6.7980499999999999</v>
      </c>
      <c r="F359" s="20">
        <v>174.292</v>
      </c>
      <c r="G359" s="20">
        <v>1784.31</v>
      </c>
      <c r="H359" s="20">
        <v>1</v>
      </c>
      <c r="I359" s="20">
        <f t="shared" si="20"/>
        <v>25856482.571941584</v>
      </c>
      <c r="J359" s="4" t="s">
        <v>411</v>
      </c>
      <c r="K359" s="7">
        <f t="shared" si="21"/>
        <v>25856482.571941584</v>
      </c>
      <c r="L359" s="7" t="str">
        <f t="shared" si="22"/>
        <v>yes</v>
      </c>
      <c r="M359" s="7" t="str">
        <f t="shared" si="23"/>
        <v>yes</v>
      </c>
      <c r="N359" s="4">
        <v>-111.615534</v>
      </c>
      <c r="O359" s="4">
        <v>45.566479999999999</v>
      </c>
      <c r="P359" s="4">
        <v>1784.17053364</v>
      </c>
      <c r="Q359" s="4">
        <v>7.2585797309900002</v>
      </c>
      <c r="R359" s="4">
        <v>179.82992553700001</v>
      </c>
      <c r="S359" s="4" t="s">
        <v>16</v>
      </c>
      <c r="T359" s="4" t="s">
        <v>46</v>
      </c>
      <c r="U359" s="15">
        <v>10</v>
      </c>
      <c r="V359" s="15">
        <v>66.3</v>
      </c>
      <c r="W359" s="15">
        <v>23.7</v>
      </c>
      <c r="X359" s="16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 s="3">
        <v>1</v>
      </c>
      <c r="AE359" s="4">
        <v>1</v>
      </c>
      <c r="AF359" s="4">
        <v>1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16">
        <v>15</v>
      </c>
      <c r="AO359">
        <v>15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 s="17">
        <v>35</v>
      </c>
      <c r="AX359">
        <v>10</v>
      </c>
      <c r="AY359">
        <v>2</v>
      </c>
      <c r="AZ359">
        <v>5</v>
      </c>
      <c r="BA359">
        <v>1</v>
      </c>
      <c r="BB359">
        <v>5</v>
      </c>
      <c r="BC359">
        <v>0</v>
      </c>
      <c r="BD359">
        <v>0</v>
      </c>
    </row>
    <row r="360" spans="1:56" ht="15.75" x14ac:dyDescent="0.25">
      <c r="A360" t="s">
        <v>412</v>
      </c>
      <c r="B360" s="20">
        <v>-111.61541800000001</v>
      </c>
      <c r="C360" s="20">
        <v>45.566470000000002</v>
      </c>
      <c r="D360" s="20">
        <v>3377100000</v>
      </c>
      <c r="E360" s="20">
        <v>6.57226</v>
      </c>
      <c r="F360" s="20">
        <v>171.36099999999999</v>
      </c>
      <c r="G360" s="20">
        <v>1784.17</v>
      </c>
      <c r="H360" s="20">
        <v>1</v>
      </c>
      <c r="I360" s="20">
        <f t="shared" si="20"/>
        <v>25856417.465941481</v>
      </c>
      <c r="J360" s="4" t="s">
        <v>412</v>
      </c>
      <c r="K360" s="7">
        <f t="shared" si="21"/>
        <v>25856417.465941481</v>
      </c>
      <c r="L360" s="7" t="str">
        <f t="shared" si="22"/>
        <v>yes</v>
      </c>
      <c r="M360" s="7" t="str">
        <f t="shared" si="23"/>
        <v>yes</v>
      </c>
      <c r="N360" s="4">
        <v>-111.61541800000001</v>
      </c>
      <c r="O360" s="4">
        <v>45.566470000000002</v>
      </c>
      <c r="P360" s="4">
        <v>1784.1416603499999</v>
      </c>
      <c r="Q360" s="4">
        <v>7.2585797309900002</v>
      </c>
      <c r="R360" s="4">
        <v>179.82992553700001</v>
      </c>
      <c r="S360" s="4" t="s">
        <v>16</v>
      </c>
      <c r="T360" s="4" t="s">
        <v>46</v>
      </c>
      <c r="U360" s="15">
        <v>10</v>
      </c>
      <c r="V360" s="15">
        <v>66.3</v>
      </c>
      <c r="W360" s="15">
        <v>23.7</v>
      </c>
      <c r="X360" s="16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 s="3">
        <v>0</v>
      </c>
      <c r="AE360" s="4">
        <v>1</v>
      </c>
      <c r="AF360" s="4">
        <v>1</v>
      </c>
      <c r="AG360" s="4">
        <v>0</v>
      </c>
      <c r="AH360" s="4">
        <v>0</v>
      </c>
      <c r="AI360" s="4">
        <v>1</v>
      </c>
      <c r="AJ360" s="4">
        <v>0</v>
      </c>
      <c r="AK360" s="4">
        <v>0</v>
      </c>
      <c r="AL360" s="4">
        <v>0</v>
      </c>
      <c r="AM360" s="4">
        <v>1</v>
      </c>
      <c r="AN360" s="16">
        <v>15</v>
      </c>
      <c r="AO360">
        <v>10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30</v>
      </c>
      <c r="AW360" s="18">
        <v>0</v>
      </c>
      <c r="AX360">
        <v>5</v>
      </c>
      <c r="AY360">
        <v>3</v>
      </c>
      <c r="AZ360">
        <v>25</v>
      </c>
      <c r="BA360">
        <v>0</v>
      </c>
      <c r="BB360">
        <v>0</v>
      </c>
      <c r="BC360">
        <v>0</v>
      </c>
      <c r="BD360">
        <v>0</v>
      </c>
    </row>
    <row r="361" spans="1:56" ht="15.75" x14ac:dyDescent="0.25">
      <c r="A361" t="s">
        <v>413</v>
      </c>
      <c r="B361" s="20">
        <v>-111.615302</v>
      </c>
      <c r="C361" s="20">
        <v>45.566459999999999</v>
      </c>
      <c r="D361" s="20">
        <v>3009490000</v>
      </c>
      <c r="E361" s="20">
        <v>6.4125300000000003</v>
      </c>
      <c r="F361" s="20">
        <v>169.179</v>
      </c>
      <c r="G361" s="20">
        <v>1784.02</v>
      </c>
      <c r="H361" s="20">
        <v>1.4827900000000001</v>
      </c>
      <c r="I361" s="20">
        <f t="shared" si="20"/>
        <v>25856352.360046927</v>
      </c>
      <c r="J361" s="4" t="s">
        <v>413</v>
      </c>
      <c r="K361" s="7">
        <f t="shared" si="21"/>
        <v>25856352.360046927</v>
      </c>
      <c r="L361" s="7" t="str">
        <f t="shared" si="22"/>
        <v>yes</v>
      </c>
      <c r="M361" s="7" t="str">
        <f t="shared" si="23"/>
        <v>yes</v>
      </c>
      <c r="N361" s="4">
        <v>-111.615302</v>
      </c>
      <c r="O361" s="4">
        <v>45.566459999999999</v>
      </c>
      <c r="P361" s="4">
        <v>1784.0677335</v>
      </c>
      <c r="Q361" s="4">
        <v>7.2585797309900002</v>
      </c>
      <c r="R361" s="4">
        <v>179.82992553700001</v>
      </c>
      <c r="S361" s="4" t="s">
        <v>16</v>
      </c>
      <c r="T361" s="4" t="s">
        <v>46</v>
      </c>
      <c r="U361" s="15">
        <v>10</v>
      </c>
      <c r="V361" s="15">
        <v>66.3</v>
      </c>
      <c r="W361" s="15">
        <v>23.7</v>
      </c>
      <c r="X361" s="16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 s="3">
        <v>1</v>
      </c>
      <c r="AE361" s="4">
        <v>1</v>
      </c>
      <c r="AF361" s="4">
        <v>1</v>
      </c>
      <c r="AG361" s="4">
        <v>0</v>
      </c>
      <c r="AH361" s="4">
        <v>0</v>
      </c>
      <c r="AI361" s="4">
        <v>0</v>
      </c>
      <c r="AJ361" s="4">
        <v>1</v>
      </c>
      <c r="AK361" s="4">
        <v>0</v>
      </c>
      <c r="AL361" s="4">
        <v>0</v>
      </c>
      <c r="AM361" s="4">
        <v>0</v>
      </c>
      <c r="AN361" s="16">
        <v>5</v>
      </c>
      <c r="AO361">
        <v>15</v>
      </c>
      <c r="AP361">
        <v>0</v>
      </c>
      <c r="AQ361">
        <v>0</v>
      </c>
      <c r="AR361">
        <v>0</v>
      </c>
      <c r="AS361">
        <v>5</v>
      </c>
      <c r="AT361">
        <v>0</v>
      </c>
      <c r="AU361">
        <v>0</v>
      </c>
      <c r="AV361">
        <v>0</v>
      </c>
      <c r="AW361" s="17">
        <v>40</v>
      </c>
      <c r="AX361">
        <v>0</v>
      </c>
      <c r="AY361">
        <v>2</v>
      </c>
      <c r="AZ361">
        <v>5</v>
      </c>
      <c r="BA361">
        <v>0</v>
      </c>
      <c r="BB361">
        <v>0</v>
      </c>
      <c r="BC361">
        <v>0</v>
      </c>
      <c r="BD361">
        <v>0</v>
      </c>
    </row>
    <row r="362" spans="1:56" ht="15.75" x14ac:dyDescent="0.25">
      <c r="A362" t="s">
        <v>414</v>
      </c>
      <c r="B362" s="20">
        <v>-111.61518599999999</v>
      </c>
      <c r="C362" s="20">
        <v>45.566450000000003</v>
      </c>
      <c r="D362" s="20">
        <v>4056210000</v>
      </c>
      <c r="E362" s="20">
        <v>6.1937499999999996</v>
      </c>
      <c r="F362" s="20">
        <v>168.251</v>
      </c>
      <c r="G362" s="20">
        <v>1783.99</v>
      </c>
      <c r="H362" s="20">
        <v>1.4827900000000001</v>
      </c>
      <c r="I362" s="20">
        <f t="shared" si="20"/>
        <v>25856287.254257947</v>
      </c>
      <c r="J362" s="4" t="s">
        <v>414</v>
      </c>
      <c r="K362" s="7">
        <f t="shared" si="21"/>
        <v>25856287.254257947</v>
      </c>
      <c r="L362" s="7" t="str">
        <f t="shared" si="22"/>
        <v>yes</v>
      </c>
      <c r="M362" s="7" t="str">
        <f t="shared" si="23"/>
        <v>yes</v>
      </c>
      <c r="N362" s="4">
        <v>-111.61518599999999</v>
      </c>
      <c r="O362" s="4">
        <v>45.566450000000003</v>
      </c>
      <c r="P362" s="4">
        <v>1784.0031902000001</v>
      </c>
      <c r="Q362" s="4">
        <v>6.1511316299400001</v>
      </c>
      <c r="R362" s="4">
        <v>175.540939331</v>
      </c>
      <c r="S362" s="4" t="s">
        <v>16</v>
      </c>
      <c r="T362" s="4" t="s">
        <v>46</v>
      </c>
      <c r="U362" s="15">
        <v>10</v>
      </c>
      <c r="V362" s="15">
        <v>66.3</v>
      </c>
      <c r="W362" s="15">
        <v>23.7</v>
      </c>
      <c r="X362" s="16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 s="3">
        <v>0</v>
      </c>
      <c r="AE362" s="4">
        <v>1</v>
      </c>
      <c r="AF362" s="4">
        <v>1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1</v>
      </c>
      <c r="AN362" s="16">
        <v>1</v>
      </c>
      <c r="AO362">
        <v>1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45</v>
      </c>
      <c r="AW362" s="18">
        <v>0</v>
      </c>
      <c r="AX362">
        <v>45</v>
      </c>
      <c r="AY362">
        <v>4</v>
      </c>
      <c r="AZ362">
        <v>10</v>
      </c>
      <c r="BA362">
        <v>0</v>
      </c>
      <c r="BB362">
        <v>0</v>
      </c>
      <c r="BC362">
        <v>0</v>
      </c>
      <c r="BD362">
        <v>0</v>
      </c>
    </row>
    <row r="363" spans="1:56" ht="15.75" x14ac:dyDescent="0.25">
      <c r="A363" t="s">
        <v>415</v>
      </c>
      <c r="B363" s="20">
        <v>-111.61507</v>
      </c>
      <c r="C363" s="20">
        <v>45.56644</v>
      </c>
      <c r="D363" s="20">
        <v>6078090000</v>
      </c>
      <c r="E363" s="20">
        <v>5.9432600000000004</v>
      </c>
      <c r="F363" s="20">
        <v>167.977</v>
      </c>
      <c r="G363" s="20">
        <v>1784.07</v>
      </c>
      <c r="H363" s="20">
        <v>2.7241200000000001</v>
      </c>
      <c r="I363" s="20">
        <f t="shared" si="20"/>
        <v>25856222.148574524</v>
      </c>
      <c r="J363" s="4" t="s">
        <v>415</v>
      </c>
      <c r="K363" s="7">
        <f t="shared" si="21"/>
        <v>25856222.148574524</v>
      </c>
      <c r="L363" s="7" t="str">
        <f t="shared" si="22"/>
        <v>yes</v>
      </c>
      <c r="M363" s="7" t="str">
        <f t="shared" si="23"/>
        <v>yes</v>
      </c>
      <c r="N363" s="4">
        <v>-111.61507</v>
      </c>
      <c r="O363" s="4">
        <v>45.56644</v>
      </c>
      <c r="P363" s="4">
        <v>1783.80677064</v>
      </c>
      <c r="Q363" s="4">
        <v>6.1511316299400001</v>
      </c>
      <c r="R363" s="4">
        <v>175.540939331</v>
      </c>
      <c r="S363" s="4" t="s">
        <v>16</v>
      </c>
      <c r="T363" s="4" t="s">
        <v>46</v>
      </c>
      <c r="U363" s="15">
        <v>10</v>
      </c>
      <c r="V363" s="15">
        <v>66.3</v>
      </c>
      <c r="W363" s="15">
        <v>23.7</v>
      </c>
      <c r="X363" s="16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 s="3">
        <v>1</v>
      </c>
      <c r="AE363" s="4">
        <v>1</v>
      </c>
      <c r="AF363" s="4">
        <v>1</v>
      </c>
      <c r="AG363" s="4">
        <v>0</v>
      </c>
      <c r="AH363" s="4">
        <v>0</v>
      </c>
      <c r="AI363" s="4">
        <v>0</v>
      </c>
      <c r="AJ363" s="4">
        <v>1</v>
      </c>
      <c r="AK363" s="4">
        <v>0</v>
      </c>
      <c r="AL363" s="4">
        <v>0</v>
      </c>
      <c r="AM363" s="4">
        <v>0</v>
      </c>
      <c r="AN363" s="16">
        <v>10</v>
      </c>
      <c r="AO363">
        <v>10</v>
      </c>
      <c r="AP363">
        <v>0</v>
      </c>
      <c r="AQ363">
        <v>0</v>
      </c>
      <c r="AR363">
        <v>0</v>
      </c>
      <c r="AS363">
        <v>5</v>
      </c>
      <c r="AT363">
        <v>0</v>
      </c>
      <c r="AU363">
        <v>0</v>
      </c>
      <c r="AV363">
        <v>0</v>
      </c>
      <c r="AW363" s="17">
        <v>10</v>
      </c>
      <c r="AX363">
        <v>15</v>
      </c>
      <c r="AY363">
        <v>0</v>
      </c>
      <c r="AZ363">
        <v>0</v>
      </c>
      <c r="BA363">
        <v>1</v>
      </c>
      <c r="BB363">
        <v>5</v>
      </c>
      <c r="BC363">
        <v>0</v>
      </c>
      <c r="BD363">
        <v>0</v>
      </c>
    </row>
    <row r="364" spans="1:56" ht="15.75" x14ac:dyDescent="0.25">
      <c r="A364" t="s">
        <v>416</v>
      </c>
      <c r="B364" s="20">
        <v>-111.61494</v>
      </c>
      <c r="C364" s="20">
        <v>45.56644</v>
      </c>
      <c r="D364" s="20">
        <v>6186710000</v>
      </c>
      <c r="E364" s="20">
        <v>5.4998399999999998</v>
      </c>
      <c r="F364" s="20">
        <v>169.18199999999999</v>
      </c>
      <c r="G364" s="20">
        <v>1784.01</v>
      </c>
      <c r="H364" s="20">
        <v>2.7241200000000001</v>
      </c>
      <c r="I364" s="20">
        <f t="shared" si="20"/>
        <v>25856161.906387545</v>
      </c>
      <c r="J364" s="4" t="s">
        <v>416</v>
      </c>
      <c r="K364" s="7">
        <f t="shared" si="21"/>
        <v>25856161.906387545</v>
      </c>
      <c r="L364" s="7" t="str">
        <f t="shared" si="22"/>
        <v>yes</v>
      </c>
      <c r="M364" s="7" t="str">
        <f t="shared" si="23"/>
        <v>yes</v>
      </c>
      <c r="N364" s="4">
        <v>-111.61494</v>
      </c>
      <c r="O364" s="4">
        <v>45.56644</v>
      </c>
      <c r="P364" s="4">
        <v>1783.6646124199999</v>
      </c>
      <c r="Q364" s="4">
        <v>5.0392117500299998</v>
      </c>
      <c r="R364" s="4">
        <v>175.47000122099999</v>
      </c>
      <c r="S364" s="4" t="s">
        <v>16</v>
      </c>
      <c r="T364" s="4" t="s">
        <v>46</v>
      </c>
      <c r="U364" s="15">
        <v>10</v>
      </c>
      <c r="V364" s="15">
        <v>66.3</v>
      </c>
      <c r="W364" s="15">
        <v>23.7</v>
      </c>
      <c r="X364" s="16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 s="3">
        <v>0</v>
      </c>
      <c r="AE364" s="4">
        <v>1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1</v>
      </c>
      <c r="AN364" s="16">
        <v>20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</v>
      </c>
      <c r="AW364" s="18">
        <v>0</v>
      </c>
      <c r="AX364">
        <v>20</v>
      </c>
      <c r="AY364">
        <v>2</v>
      </c>
      <c r="AZ364">
        <v>20</v>
      </c>
      <c r="BA364">
        <v>1</v>
      </c>
      <c r="BB364">
        <v>5</v>
      </c>
      <c r="BC364">
        <v>0</v>
      </c>
      <c r="BD364">
        <v>0</v>
      </c>
    </row>
    <row r="365" spans="1:56" ht="15.75" x14ac:dyDescent="0.25">
      <c r="A365" t="s">
        <v>417</v>
      </c>
      <c r="B365" s="20">
        <v>-111.61481000000001</v>
      </c>
      <c r="C365" s="20">
        <v>45.56644</v>
      </c>
      <c r="D365" s="20">
        <v>3551950000</v>
      </c>
      <c r="E365" s="20">
        <v>5.1400300000000003</v>
      </c>
      <c r="F365" s="20">
        <v>174.524</v>
      </c>
      <c r="G365" s="20">
        <v>1783.63</v>
      </c>
      <c r="H365" s="20">
        <v>1.55176</v>
      </c>
      <c r="I365" s="20">
        <f t="shared" si="20"/>
        <v>25856101.664270747</v>
      </c>
      <c r="J365" s="4" t="s">
        <v>417</v>
      </c>
      <c r="K365" s="7">
        <f t="shared" si="21"/>
        <v>25856101.664270747</v>
      </c>
      <c r="L365" s="7" t="str">
        <f t="shared" si="22"/>
        <v>yes</v>
      </c>
      <c r="M365" s="7" t="str">
        <f t="shared" si="23"/>
        <v>yes</v>
      </c>
      <c r="N365" s="4">
        <v>-111.61481000000001</v>
      </c>
      <c r="O365" s="4">
        <v>45.56644</v>
      </c>
      <c r="P365" s="4">
        <v>1783.5241737700001</v>
      </c>
      <c r="Q365" s="4">
        <v>5.0392117500299998</v>
      </c>
      <c r="R365" s="4">
        <v>175.47000122099999</v>
      </c>
      <c r="S365" s="4" t="s">
        <v>16</v>
      </c>
      <c r="T365" s="4" t="s">
        <v>46</v>
      </c>
      <c r="U365" s="15">
        <v>10</v>
      </c>
      <c r="V365" s="15">
        <v>66.3</v>
      </c>
      <c r="W365" s="15">
        <v>23.7</v>
      </c>
      <c r="X365" s="16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 s="3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1</v>
      </c>
      <c r="AN365" s="16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85</v>
      </c>
      <c r="AW365" s="18">
        <v>0</v>
      </c>
      <c r="AX365">
        <v>15</v>
      </c>
      <c r="AY365">
        <v>2</v>
      </c>
      <c r="AZ365">
        <v>5</v>
      </c>
      <c r="BA365">
        <v>1</v>
      </c>
      <c r="BB365">
        <v>5</v>
      </c>
      <c r="BC365">
        <v>0</v>
      </c>
      <c r="BD365">
        <v>0</v>
      </c>
    </row>
    <row r="366" spans="1:56" ht="15.75" x14ac:dyDescent="0.25">
      <c r="A366" t="s">
        <v>418</v>
      </c>
      <c r="B366" s="20">
        <v>-111.61468000000001</v>
      </c>
      <c r="C366" s="20">
        <v>45.56644</v>
      </c>
      <c r="D366" s="20">
        <v>1933670000</v>
      </c>
      <c r="E366" s="20">
        <v>4.8028899999999997</v>
      </c>
      <c r="F366" s="20">
        <v>178.52600000000001</v>
      </c>
      <c r="G366" s="20">
        <v>1783.37</v>
      </c>
      <c r="H366" s="20">
        <v>1.55176</v>
      </c>
      <c r="I366" s="20">
        <f t="shared" si="20"/>
        <v>25856041.42222413</v>
      </c>
      <c r="J366" s="4" t="s">
        <v>418</v>
      </c>
      <c r="K366" s="7">
        <f t="shared" si="21"/>
        <v>25856041.42222413</v>
      </c>
      <c r="L366" s="7" t="str">
        <f t="shared" si="22"/>
        <v>yes</v>
      </c>
      <c r="M366" s="7" t="str">
        <f t="shared" si="23"/>
        <v>yes</v>
      </c>
      <c r="N366" s="4">
        <v>-111.61468000000001</v>
      </c>
      <c r="O366" s="4">
        <v>45.56644</v>
      </c>
      <c r="P366" s="4">
        <v>1783.42282686</v>
      </c>
      <c r="Q366" s="4">
        <v>5.0392117500299998</v>
      </c>
      <c r="R366" s="4">
        <v>175.47000122099999</v>
      </c>
      <c r="S366" s="4" t="s">
        <v>16</v>
      </c>
      <c r="T366" s="4" t="s">
        <v>46</v>
      </c>
      <c r="U366" s="15">
        <v>10</v>
      </c>
      <c r="V366" s="15">
        <v>66.3</v>
      </c>
      <c r="W366" s="15">
        <v>23.7</v>
      </c>
      <c r="X366" s="1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 s="3">
        <v>0</v>
      </c>
      <c r="AE366" s="4">
        <v>1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1</v>
      </c>
      <c r="AN366" s="16">
        <v>20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15</v>
      </c>
      <c r="AW366" s="18">
        <v>0</v>
      </c>
      <c r="AX366">
        <v>25</v>
      </c>
      <c r="AY366">
        <v>0</v>
      </c>
      <c r="AZ366">
        <v>0</v>
      </c>
      <c r="BA366">
        <v>1</v>
      </c>
      <c r="BB366">
        <v>15</v>
      </c>
      <c r="BC366">
        <v>0</v>
      </c>
      <c r="BD366">
        <v>0</v>
      </c>
    </row>
    <row r="367" spans="1:56" ht="15.75" x14ac:dyDescent="0.25">
      <c r="A367" t="s">
        <v>419</v>
      </c>
      <c r="B367" s="20">
        <v>-111.61454999999999</v>
      </c>
      <c r="C367" s="20">
        <v>45.56644</v>
      </c>
      <c r="D367" s="20">
        <v>2428600000</v>
      </c>
      <c r="E367" s="20">
        <v>4.5128700000000004</v>
      </c>
      <c r="F367" s="20">
        <v>179.74199999999999</v>
      </c>
      <c r="G367" s="20">
        <v>1783.37</v>
      </c>
      <c r="H367" s="20">
        <v>1.5861799999999999</v>
      </c>
      <c r="I367" s="20">
        <f t="shared" si="20"/>
        <v>25855981.180247679</v>
      </c>
      <c r="J367" s="4" t="s">
        <v>419</v>
      </c>
      <c r="K367" s="7">
        <f t="shared" si="21"/>
        <v>25855981.180247679</v>
      </c>
      <c r="L367" s="7" t="str">
        <f t="shared" si="22"/>
        <v>yes</v>
      </c>
      <c r="M367" s="7" t="str">
        <f t="shared" si="23"/>
        <v>yes</v>
      </c>
      <c r="N367" s="4">
        <v>-111.61454999999999</v>
      </c>
      <c r="O367" s="4">
        <v>45.56644</v>
      </c>
      <c r="P367" s="4">
        <v>1783.3338538</v>
      </c>
      <c r="Q367" s="4">
        <v>3.93545627594</v>
      </c>
      <c r="R367" s="4">
        <v>176.34803772000001</v>
      </c>
      <c r="S367" s="4" t="s">
        <v>16</v>
      </c>
      <c r="T367" s="4" t="s">
        <v>46</v>
      </c>
      <c r="U367" s="15">
        <v>10</v>
      </c>
      <c r="V367" s="15">
        <v>66.3</v>
      </c>
      <c r="W367" s="15">
        <v>23.7</v>
      </c>
      <c r="X367" s="16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 s="3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1</v>
      </c>
      <c r="AN367" s="16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99</v>
      </c>
      <c r="AW367" s="18">
        <v>0</v>
      </c>
      <c r="AX367">
        <v>0</v>
      </c>
      <c r="AY367">
        <v>2</v>
      </c>
      <c r="AZ367">
        <v>1</v>
      </c>
      <c r="BA367">
        <v>0</v>
      </c>
      <c r="BB367">
        <v>0</v>
      </c>
      <c r="BC367">
        <v>0</v>
      </c>
      <c r="BD367">
        <v>0</v>
      </c>
    </row>
    <row r="368" spans="1:56" ht="15.75" x14ac:dyDescent="0.25">
      <c r="A368" t="s">
        <v>420</v>
      </c>
      <c r="B368" s="20">
        <v>-111.61442</v>
      </c>
      <c r="C368" s="20">
        <v>45.56644</v>
      </c>
      <c r="D368" s="20">
        <v>2674450000</v>
      </c>
      <c r="E368" s="20">
        <v>4.1678699999999997</v>
      </c>
      <c r="F368" s="20">
        <v>179.637</v>
      </c>
      <c r="G368" s="20">
        <v>1783.35</v>
      </c>
      <c r="H368" s="20">
        <v>1.5861799999999999</v>
      </c>
      <c r="I368" s="20">
        <f t="shared" si="20"/>
        <v>25855920.93834142</v>
      </c>
      <c r="J368" s="4" t="s">
        <v>420</v>
      </c>
      <c r="K368" s="7">
        <f t="shared" si="21"/>
        <v>25855920.93834142</v>
      </c>
      <c r="L368" s="7" t="str">
        <f t="shared" si="22"/>
        <v>yes</v>
      </c>
      <c r="M368" s="7" t="str">
        <f t="shared" si="23"/>
        <v>yes</v>
      </c>
      <c r="N368" s="4">
        <v>-111.61442</v>
      </c>
      <c r="O368" s="4">
        <v>45.56644</v>
      </c>
      <c r="P368" s="4">
        <v>1783.24713873</v>
      </c>
      <c r="Q368" s="4">
        <v>3.93545627594</v>
      </c>
      <c r="R368" s="4">
        <v>176.34803772000001</v>
      </c>
      <c r="S368" s="4" t="s">
        <v>16</v>
      </c>
      <c r="T368" s="4" t="s">
        <v>46</v>
      </c>
      <c r="U368" s="15">
        <v>10</v>
      </c>
      <c r="V368" s="15">
        <v>66.3</v>
      </c>
      <c r="W368" s="15">
        <v>23.7</v>
      </c>
      <c r="X368" s="16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 s="3">
        <v>0</v>
      </c>
      <c r="AE368" s="4">
        <v>0</v>
      </c>
      <c r="AF368" s="4">
        <v>0</v>
      </c>
      <c r="AG368" s="4">
        <v>1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1</v>
      </c>
      <c r="AN368" s="16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45</v>
      </c>
      <c r="AW368" s="18">
        <v>0</v>
      </c>
      <c r="AX368">
        <v>0</v>
      </c>
      <c r="AY368">
        <v>2</v>
      </c>
      <c r="AZ368">
        <v>5</v>
      </c>
      <c r="BA368">
        <v>0</v>
      </c>
      <c r="BB368">
        <v>0</v>
      </c>
      <c r="BC368">
        <v>0</v>
      </c>
      <c r="BD368">
        <v>0</v>
      </c>
    </row>
    <row r="369" spans="1:56" ht="15.75" x14ac:dyDescent="0.25">
      <c r="A369" t="s">
        <v>421</v>
      </c>
      <c r="B369" s="20">
        <v>-111.615166644</v>
      </c>
      <c r="C369" s="20">
        <v>45.565995438999998</v>
      </c>
      <c r="D369" s="20">
        <v>-2441580000</v>
      </c>
      <c r="E369" s="20">
        <v>6.8351600000000001</v>
      </c>
      <c r="F369" s="20">
        <v>180.595</v>
      </c>
      <c r="G369" s="20">
        <v>1776.75</v>
      </c>
      <c r="H369" s="20">
        <v>-0.58618199999999998</v>
      </c>
      <c r="I369" s="20">
        <f t="shared" si="20"/>
        <v>25855762.312541176</v>
      </c>
      <c r="J369" s="4" t="s">
        <v>421</v>
      </c>
      <c r="K369" s="7">
        <f t="shared" si="21"/>
        <v>25855762.312541176</v>
      </c>
      <c r="L369" s="7" t="str">
        <f t="shared" si="22"/>
        <v>yes</v>
      </c>
      <c r="M369" s="7" t="str">
        <f t="shared" si="23"/>
        <v>yes</v>
      </c>
      <c r="N369" s="4">
        <v>-111.615166644</v>
      </c>
      <c r="O369" s="4">
        <v>45.565995438999998</v>
      </c>
      <c r="P369" s="4">
        <v>1776.8745051799999</v>
      </c>
      <c r="Q369" s="4">
        <v>6.5401592254600001</v>
      </c>
      <c r="R369" s="4">
        <v>181.844940186</v>
      </c>
      <c r="S369" s="4" t="s">
        <v>16</v>
      </c>
      <c r="T369" s="4" t="s">
        <v>46</v>
      </c>
      <c r="U369" s="15">
        <v>10</v>
      </c>
      <c r="V369" s="15">
        <v>66.3</v>
      </c>
      <c r="W369" s="15">
        <v>23.7</v>
      </c>
      <c r="X369" s="16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 s="3">
        <v>1</v>
      </c>
      <c r="AE369" s="4">
        <v>0</v>
      </c>
      <c r="AF369" s="4">
        <v>0</v>
      </c>
      <c r="AG369" s="4">
        <v>1</v>
      </c>
      <c r="AH369" s="4">
        <v>0</v>
      </c>
      <c r="AI369" s="4">
        <v>1</v>
      </c>
      <c r="AJ369" s="4">
        <v>0</v>
      </c>
      <c r="AK369" s="4">
        <v>0</v>
      </c>
      <c r="AL369" s="4">
        <v>0</v>
      </c>
      <c r="AM369" s="4">
        <v>0</v>
      </c>
      <c r="AN369" s="16">
        <v>0</v>
      </c>
      <c r="AO369">
        <v>0</v>
      </c>
      <c r="AP369">
        <v>10</v>
      </c>
      <c r="AQ369">
        <v>0</v>
      </c>
      <c r="AR369">
        <v>5</v>
      </c>
      <c r="AS369">
        <v>0</v>
      </c>
      <c r="AT369">
        <v>0</v>
      </c>
      <c r="AU369">
        <v>0</v>
      </c>
      <c r="AV369">
        <v>0</v>
      </c>
      <c r="AW369" s="17">
        <v>55</v>
      </c>
      <c r="AX369">
        <v>20</v>
      </c>
      <c r="AY369">
        <v>3</v>
      </c>
      <c r="AZ369">
        <v>15</v>
      </c>
      <c r="BA369">
        <v>1</v>
      </c>
      <c r="BB369">
        <v>5</v>
      </c>
      <c r="BC369">
        <v>0</v>
      </c>
      <c r="BD369">
        <v>0</v>
      </c>
    </row>
    <row r="370" spans="1:56" ht="15.75" x14ac:dyDescent="0.25">
      <c r="A370" t="s">
        <v>422</v>
      </c>
      <c r="B370" s="20">
        <v>-111.615147315</v>
      </c>
      <c r="C370" s="20">
        <v>45.566084351000001</v>
      </c>
      <c r="D370" s="20">
        <v>-3508610000</v>
      </c>
      <c r="E370" s="20">
        <v>7.4369500000000004</v>
      </c>
      <c r="F370" s="20">
        <v>181.41499999999999</v>
      </c>
      <c r="G370" s="20">
        <v>1777.71</v>
      </c>
      <c r="H370" s="20">
        <v>-0.58618199999999998</v>
      </c>
      <c r="I370" s="20">
        <f t="shared" si="20"/>
        <v>25855854.279170938</v>
      </c>
      <c r="J370" s="4" t="s">
        <v>422</v>
      </c>
      <c r="K370" s="7">
        <f t="shared" si="21"/>
        <v>25855854.279170938</v>
      </c>
      <c r="L370" s="7" t="str">
        <f t="shared" si="22"/>
        <v>yes</v>
      </c>
      <c r="M370" s="7" t="str">
        <f t="shared" si="23"/>
        <v>yes</v>
      </c>
      <c r="N370" s="4">
        <v>-111.615147315</v>
      </c>
      <c r="O370" s="4">
        <v>45.566084351000001</v>
      </c>
      <c r="P370" s="4">
        <v>1778.1511947500001</v>
      </c>
      <c r="Q370" s="4">
        <v>6.5401592254600001</v>
      </c>
      <c r="R370" s="4">
        <v>181.844940186</v>
      </c>
      <c r="S370" s="4" t="s">
        <v>16</v>
      </c>
      <c r="T370" s="4" t="s">
        <v>46</v>
      </c>
      <c r="U370" s="15">
        <v>10</v>
      </c>
      <c r="V370" s="15">
        <v>66.3</v>
      </c>
      <c r="W370" s="15">
        <v>23.7</v>
      </c>
      <c r="X370" s="16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 s="3">
        <v>1</v>
      </c>
      <c r="AE370" s="4">
        <v>1</v>
      </c>
      <c r="AF370" s="4">
        <v>1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16">
        <v>5</v>
      </c>
      <c r="AO370">
        <v>10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 s="17">
        <v>20</v>
      </c>
      <c r="AX370">
        <v>30</v>
      </c>
      <c r="AY370">
        <v>3</v>
      </c>
      <c r="AZ370">
        <v>20</v>
      </c>
      <c r="BA370">
        <v>1</v>
      </c>
      <c r="BB370">
        <v>5</v>
      </c>
      <c r="BC370">
        <v>0</v>
      </c>
      <c r="BD370">
        <v>0</v>
      </c>
    </row>
    <row r="371" spans="1:56" ht="15.75" x14ac:dyDescent="0.25">
      <c r="A371" t="s">
        <v>423</v>
      </c>
      <c r="B371" s="20">
        <v>-111.615127986</v>
      </c>
      <c r="C371" s="20">
        <v>45.566173263000003</v>
      </c>
      <c r="D371" s="20">
        <v>-2002460000</v>
      </c>
      <c r="E371" s="20">
        <v>7.5530499999999998</v>
      </c>
      <c r="F371" s="20">
        <v>181.17099999999999</v>
      </c>
      <c r="G371" s="20">
        <v>1779.24</v>
      </c>
      <c r="H371" s="20">
        <v>-0.82763699999999996</v>
      </c>
      <c r="I371" s="20">
        <f t="shared" si="20"/>
        <v>25855946.245929312</v>
      </c>
      <c r="J371" s="4" t="s">
        <v>423</v>
      </c>
      <c r="K371" s="7">
        <f t="shared" si="21"/>
        <v>25855946.245929312</v>
      </c>
      <c r="L371" s="7" t="str">
        <f t="shared" si="22"/>
        <v>yes</v>
      </c>
      <c r="M371" s="7" t="str">
        <f t="shared" si="23"/>
        <v>yes</v>
      </c>
      <c r="N371" s="4">
        <v>-111.615127986</v>
      </c>
      <c r="O371" s="4">
        <v>45.566173263000003</v>
      </c>
      <c r="P371" s="4">
        <v>1779.45070874</v>
      </c>
      <c r="Q371" s="4">
        <v>7.7592306137099998</v>
      </c>
      <c r="R371" s="4">
        <v>182.28428649899999</v>
      </c>
      <c r="S371" s="4" t="s">
        <v>16</v>
      </c>
      <c r="T371" s="4" t="s">
        <v>46</v>
      </c>
      <c r="U371" s="15">
        <v>10</v>
      </c>
      <c r="V371" s="15">
        <v>66.3</v>
      </c>
      <c r="W371" s="15">
        <v>23.7</v>
      </c>
      <c r="X371" s="16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 s="3">
        <v>1</v>
      </c>
      <c r="AE371" s="4">
        <v>1</v>
      </c>
      <c r="AF371" s="4">
        <v>1</v>
      </c>
      <c r="AG371" s="4">
        <v>0</v>
      </c>
      <c r="AH371" s="4">
        <v>0</v>
      </c>
      <c r="AI371" s="4">
        <v>0</v>
      </c>
      <c r="AJ371" s="4">
        <v>1</v>
      </c>
      <c r="AK371" s="4">
        <v>0</v>
      </c>
      <c r="AL371" s="4">
        <v>0</v>
      </c>
      <c r="AM371" s="4">
        <v>0</v>
      </c>
      <c r="AN371" s="16">
        <v>1</v>
      </c>
      <c r="AO371">
        <v>15</v>
      </c>
      <c r="AP371">
        <v>0</v>
      </c>
      <c r="AQ371">
        <v>0</v>
      </c>
      <c r="AR371">
        <v>0</v>
      </c>
      <c r="AS371">
        <v>5</v>
      </c>
      <c r="AT371">
        <v>0</v>
      </c>
      <c r="AU371">
        <v>0</v>
      </c>
      <c r="AV371">
        <v>0</v>
      </c>
      <c r="AW371" s="17">
        <v>70</v>
      </c>
      <c r="AX371">
        <v>0</v>
      </c>
      <c r="AY371">
        <v>2</v>
      </c>
      <c r="AZ371">
        <v>10</v>
      </c>
      <c r="BA371">
        <v>0</v>
      </c>
      <c r="BB371">
        <v>0</v>
      </c>
      <c r="BC371">
        <v>0</v>
      </c>
      <c r="BD371">
        <v>0</v>
      </c>
    </row>
    <row r="372" spans="1:56" ht="15.75" x14ac:dyDescent="0.25">
      <c r="A372" t="s">
        <v>424</v>
      </c>
      <c r="B372" s="20">
        <v>-111.615108658</v>
      </c>
      <c r="C372" s="20">
        <v>45.566262176000002</v>
      </c>
      <c r="D372" s="20">
        <v>1101510000</v>
      </c>
      <c r="E372" s="20">
        <v>7.3933</v>
      </c>
      <c r="F372" s="20">
        <v>180.28100000000001</v>
      </c>
      <c r="G372" s="20">
        <v>1781.05</v>
      </c>
      <c r="H372" s="20">
        <v>2.7241200000000001</v>
      </c>
      <c r="I372" s="20">
        <f t="shared" si="20"/>
        <v>25856038.214414772</v>
      </c>
      <c r="J372" s="4" t="s">
        <v>424</v>
      </c>
      <c r="K372" s="7">
        <f t="shared" si="21"/>
        <v>25856038.214414772</v>
      </c>
      <c r="L372" s="7" t="str">
        <f t="shared" si="22"/>
        <v>yes</v>
      </c>
      <c r="M372" s="7" t="str">
        <f t="shared" si="23"/>
        <v>yes</v>
      </c>
      <c r="N372" s="4">
        <v>-111.615108658</v>
      </c>
      <c r="O372" s="4">
        <v>45.566262176000002</v>
      </c>
      <c r="P372" s="4">
        <v>1780.87288878</v>
      </c>
      <c r="Q372" s="4">
        <v>7.7592306137099998</v>
      </c>
      <c r="R372" s="4">
        <v>182.28428649899999</v>
      </c>
      <c r="S372" s="4" t="s">
        <v>16</v>
      </c>
      <c r="T372" s="4" t="s">
        <v>46</v>
      </c>
      <c r="U372" s="15">
        <v>10</v>
      </c>
      <c r="V372" s="15">
        <v>66.3</v>
      </c>
      <c r="W372" s="15">
        <v>23.7</v>
      </c>
      <c r="X372" s="16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 s="3">
        <v>1</v>
      </c>
      <c r="AE372" s="4">
        <v>1</v>
      </c>
      <c r="AF372" s="4">
        <v>1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1</v>
      </c>
      <c r="AN372" s="16">
        <v>15</v>
      </c>
      <c r="AO372">
        <v>15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</v>
      </c>
      <c r="AW372" s="17">
        <v>20</v>
      </c>
      <c r="AX372">
        <v>5</v>
      </c>
      <c r="AY372">
        <v>2</v>
      </c>
      <c r="AZ372">
        <v>15</v>
      </c>
      <c r="BA372">
        <v>0</v>
      </c>
      <c r="BB372">
        <v>0</v>
      </c>
      <c r="BC372">
        <v>0</v>
      </c>
      <c r="BD372">
        <v>0</v>
      </c>
    </row>
    <row r="373" spans="1:56" ht="15.75" x14ac:dyDescent="0.25">
      <c r="A373" t="s">
        <v>425</v>
      </c>
      <c r="B373" s="20">
        <v>-111.615089329</v>
      </c>
      <c r="C373" s="20">
        <v>45.566351087999998</v>
      </c>
      <c r="D373" s="20">
        <v>4725030000</v>
      </c>
      <c r="E373" s="20">
        <v>7.1619000000000002</v>
      </c>
      <c r="F373" s="20">
        <v>179.15299999999999</v>
      </c>
      <c r="G373" s="20">
        <v>1782.91</v>
      </c>
      <c r="H373" s="20">
        <v>2.7241200000000001</v>
      </c>
      <c r="I373" s="20">
        <f t="shared" si="20"/>
        <v>25856130.18143034</v>
      </c>
      <c r="J373" s="4" t="s">
        <v>425</v>
      </c>
      <c r="K373" s="7">
        <f t="shared" si="21"/>
        <v>25856130.18143034</v>
      </c>
      <c r="L373" s="7" t="str">
        <f t="shared" si="22"/>
        <v>yes</v>
      </c>
      <c r="M373" s="7" t="str">
        <f t="shared" si="23"/>
        <v>yes</v>
      </c>
      <c r="N373" s="4">
        <v>-111.615089329</v>
      </c>
      <c r="O373" s="4">
        <v>45.566351087999998</v>
      </c>
      <c r="P373" s="4">
        <v>1782.3568445599999</v>
      </c>
      <c r="Q373" s="4">
        <v>6.1511316299400001</v>
      </c>
      <c r="R373" s="4">
        <v>175.540939331</v>
      </c>
      <c r="S373" s="4" t="s">
        <v>16</v>
      </c>
      <c r="T373" s="4" t="s">
        <v>46</v>
      </c>
      <c r="U373" s="15">
        <v>10</v>
      </c>
      <c r="V373" s="15">
        <v>66.3</v>
      </c>
      <c r="W373" s="15">
        <v>23.7</v>
      </c>
      <c r="X373" s="16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 s="3">
        <v>1</v>
      </c>
      <c r="AE373" s="4">
        <v>1</v>
      </c>
      <c r="AF373" s="4">
        <v>1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1</v>
      </c>
      <c r="AN373" s="16">
        <v>40</v>
      </c>
      <c r="AO373">
        <v>10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10</v>
      </c>
      <c r="AW373" s="17">
        <v>5</v>
      </c>
      <c r="AX373">
        <v>5</v>
      </c>
      <c r="AY373">
        <v>3</v>
      </c>
      <c r="AZ373">
        <v>5</v>
      </c>
      <c r="BA373">
        <v>0</v>
      </c>
      <c r="BB373">
        <v>0</v>
      </c>
      <c r="BC373">
        <v>0</v>
      </c>
      <c r="BD373">
        <v>0</v>
      </c>
    </row>
    <row r="374" spans="1:56" ht="15.75" x14ac:dyDescent="0.25">
      <c r="A374" t="s">
        <v>426</v>
      </c>
      <c r="B374" s="20">
        <v>-111.61505</v>
      </c>
      <c r="C374" s="20">
        <v>45.566532000000002</v>
      </c>
      <c r="D374" s="20">
        <v>4688120000</v>
      </c>
      <c r="E374" s="20">
        <v>3.9735499999999999</v>
      </c>
      <c r="F374" s="20">
        <v>148.24299999999999</v>
      </c>
      <c r="G374" s="20">
        <v>1784.61</v>
      </c>
      <c r="H374" s="20">
        <v>2.0689700000000002</v>
      </c>
      <c r="I374" s="20">
        <f t="shared" si="20"/>
        <v>25856317.310108133</v>
      </c>
      <c r="J374" s="4" t="s">
        <v>426</v>
      </c>
      <c r="K374" s="7">
        <f t="shared" si="21"/>
        <v>25856317.310108133</v>
      </c>
      <c r="L374" s="7" t="str">
        <f t="shared" si="22"/>
        <v>yes</v>
      </c>
      <c r="M374" s="7" t="str">
        <f t="shared" si="23"/>
        <v>yes</v>
      </c>
      <c r="N374" s="4">
        <v>-111.61505</v>
      </c>
      <c r="O374" s="4">
        <v>45.566532000000002</v>
      </c>
      <c r="P374" s="4">
        <v>1784.5142957</v>
      </c>
      <c r="Q374" s="4">
        <v>6.1511316299400001</v>
      </c>
      <c r="R374" s="4">
        <v>175.540939331</v>
      </c>
      <c r="S374" s="4" t="s">
        <v>16</v>
      </c>
      <c r="T374" s="4" t="s">
        <v>46</v>
      </c>
      <c r="U374" s="15">
        <v>10</v>
      </c>
      <c r="V374" s="15">
        <v>66.3</v>
      </c>
      <c r="W374" s="15">
        <v>23.7</v>
      </c>
      <c r="X374" s="16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 s="3">
        <v>1</v>
      </c>
      <c r="AE374" s="4">
        <v>1</v>
      </c>
      <c r="AF374" s="4">
        <v>1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16">
        <v>10</v>
      </c>
      <c r="AO374">
        <v>10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 s="17">
        <v>5</v>
      </c>
      <c r="AX374">
        <v>5</v>
      </c>
      <c r="AY374">
        <v>3</v>
      </c>
      <c r="AZ374">
        <v>15</v>
      </c>
      <c r="BA374">
        <v>1</v>
      </c>
      <c r="BB374">
        <v>5</v>
      </c>
      <c r="BC374">
        <v>0</v>
      </c>
      <c r="BD374">
        <v>0</v>
      </c>
    </row>
    <row r="375" spans="1:56" ht="15.75" x14ac:dyDescent="0.25">
      <c r="A375" t="s">
        <v>427</v>
      </c>
      <c r="B375" s="20">
        <v>-111.61503</v>
      </c>
      <c r="C375" s="20">
        <v>45.566623999999997</v>
      </c>
      <c r="D375" s="20">
        <v>2309190000</v>
      </c>
      <c r="E375" s="20">
        <v>2.0137200000000002</v>
      </c>
      <c r="F375" s="20">
        <v>127.723</v>
      </c>
      <c r="G375" s="20">
        <v>1785.01</v>
      </c>
      <c r="H375" s="20">
        <v>2.0689700000000002</v>
      </c>
      <c r="I375" s="20">
        <f t="shared" si="20"/>
        <v>25856412.471779436</v>
      </c>
      <c r="J375" s="4" t="s">
        <v>427</v>
      </c>
      <c r="K375" s="7">
        <f t="shared" si="21"/>
        <v>25856412.471779436</v>
      </c>
      <c r="L375" s="7" t="str">
        <f t="shared" si="22"/>
        <v>yes</v>
      </c>
      <c r="M375" s="7" t="str">
        <f t="shared" si="23"/>
        <v>yes</v>
      </c>
      <c r="N375" s="4">
        <v>-111.61503</v>
      </c>
      <c r="O375" s="4">
        <v>45.566623999999997</v>
      </c>
      <c r="P375" s="4">
        <v>1785.0625257199999</v>
      </c>
      <c r="Q375" s="4">
        <v>1.75599443913</v>
      </c>
      <c r="R375" s="4">
        <v>110.720695496</v>
      </c>
      <c r="S375" s="4" t="s">
        <v>16</v>
      </c>
      <c r="T375" s="4" t="s">
        <v>46</v>
      </c>
      <c r="U375" s="15">
        <v>10</v>
      </c>
      <c r="V375" s="15">
        <v>66.3</v>
      </c>
      <c r="W375" s="15">
        <v>23.7</v>
      </c>
      <c r="X375" s="16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 s="3">
        <v>1</v>
      </c>
      <c r="AE375" s="4">
        <v>1</v>
      </c>
      <c r="AF375" s="4">
        <v>1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1</v>
      </c>
      <c r="AN375" s="16">
        <v>10</v>
      </c>
      <c r="AO375">
        <v>5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 s="17">
        <v>40</v>
      </c>
      <c r="AX375">
        <v>10</v>
      </c>
      <c r="AY375">
        <v>3</v>
      </c>
      <c r="AZ375">
        <v>15</v>
      </c>
      <c r="BA375">
        <v>1</v>
      </c>
      <c r="BB375">
        <v>5</v>
      </c>
      <c r="BC375">
        <v>1</v>
      </c>
      <c r="BD375">
        <v>5</v>
      </c>
    </row>
    <row r="376" spans="1:56" ht="15.75" x14ac:dyDescent="0.25">
      <c r="A376" t="s">
        <v>428</v>
      </c>
      <c r="B376" s="20">
        <v>-111.61501</v>
      </c>
      <c r="C376" s="20">
        <v>45.566716</v>
      </c>
      <c r="D376" s="20">
        <v>764238000</v>
      </c>
      <c r="E376" s="20">
        <v>1.5109300000000001</v>
      </c>
      <c r="F376" s="20">
        <v>157.60599999999999</v>
      </c>
      <c r="G376" s="20">
        <v>1784.88</v>
      </c>
      <c r="H376" s="20">
        <v>2.0689700000000002</v>
      </c>
      <c r="I376" s="20">
        <f t="shared" si="20"/>
        <v>25856507.633588422</v>
      </c>
      <c r="J376" s="4" t="s">
        <v>428</v>
      </c>
      <c r="K376" s="7">
        <f t="shared" si="21"/>
        <v>25856507.633588422</v>
      </c>
      <c r="L376" s="7" t="str">
        <f t="shared" si="22"/>
        <v>yes</v>
      </c>
      <c r="M376" s="7" t="str">
        <f t="shared" si="23"/>
        <v>yes</v>
      </c>
      <c r="N376" s="4">
        <v>-111.61501</v>
      </c>
      <c r="O376" s="4">
        <v>45.566716</v>
      </c>
      <c r="P376" s="4">
        <v>1785.33095845</v>
      </c>
      <c r="Q376" s="4">
        <v>1.75599443913</v>
      </c>
      <c r="R376" s="4">
        <v>110.720695496</v>
      </c>
      <c r="S376" s="4" t="s">
        <v>16</v>
      </c>
      <c r="T376" s="4" t="s">
        <v>46</v>
      </c>
      <c r="U376" s="15">
        <v>10</v>
      </c>
      <c r="V376" s="15">
        <v>66.3</v>
      </c>
      <c r="W376" s="15">
        <v>23.7</v>
      </c>
      <c r="X376" s="1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 s="3">
        <v>1</v>
      </c>
      <c r="AE376" s="4">
        <v>1</v>
      </c>
      <c r="AF376" s="4">
        <v>1</v>
      </c>
      <c r="AG376" s="4">
        <v>0</v>
      </c>
      <c r="AH376" s="4">
        <v>0</v>
      </c>
      <c r="AI376" s="4">
        <v>0</v>
      </c>
      <c r="AJ376" s="4">
        <v>1</v>
      </c>
      <c r="AK376" s="4">
        <v>0</v>
      </c>
      <c r="AL376" s="4">
        <v>0</v>
      </c>
      <c r="AM376" s="4">
        <v>1</v>
      </c>
      <c r="AN376" s="16">
        <v>10</v>
      </c>
      <c r="AO376">
        <v>10</v>
      </c>
      <c r="AP376">
        <v>0</v>
      </c>
      <c r="AQ376">
        <v>0</v>
      </c>
      <c r="AR376">
        <v>0</v>
      </c>
      <c r="AS376">
        <v>5</v>
      </c>
      <c r="AT376">
        <v>0</v>
      </c>
      <c r="AU376">
        <v>0</v>
      </c>
      <c r="AV376">
        <v>5</v>
      </c>
      <c r="AW376" s="17">
        <v>15</v>
      </c>
      <c r="AX376">
        <v>10</v>
      </c>
      <c r="AY376">
        <v>5</v>
      </c>
      <c r="AZ376">
        <v>10</v>
      </c>
      <c r="BA376">
        <v>0</v>
      </c>
      <c r="BB376">
        <v>0</v>
      </c>
      <c r="BC376">
        <v>0</v>
      </c>
      <c r="BD376">
        <v>0</v>
      </c>
    </row>
    <row r="377" spans="1:56" ht="15.75" x14ac:dyDescent="0.25">
      <c r="A377" t="s">
        <v>429</v>
      </c>
      <c r="B377" s="20">
        <v>-111.61499000000001</v>
      </c>
      <c r="C377" s="20">
        <v>45.566808000000002</v>
      </c>
      <c r="D377" s="20">
        <v>1292610000</v>
      </c>
      <c r="E377" s="20">
        <v>2.2549700000000001</v>
      </c>
      <c r="F377" s="20">
        <v>238.851</v>
      </c>
      <c r="G377" s="20">
        <v>1784.49</v>
      </c>
      <c r="H377" s="20">
        <v>3.4423799999999997E-2</v>
      </c>
      <c r="I377" s="20">
        <f t="shared" si="20"/>
        <v>25856602.795535121</v>
      </c>
      <c r="J377" s="4" t="s">
        <v>429</v>
      </c>
      <c r="K377" s="7">
        <f t="shared" si="21"/>
        <v>25856602.795535121</v>
      </c>
      <c r="L377" s="7" t="str">
        <f t="shared" si="22"/>
        <v>yes</v>
      </c>
      <c r="M377" s="7" t="str">
        <f t="shared" si="23"/>
        <v>yes</v>
      </c>
      <c r="N377" s="4">
        <v>-111.61499000000001</v>
      </c>
      <c r="O377" s="4">
        <v>45.566808000000002</v>
      </c>
      <c r="P377" s="4">
        <v>1784.76767589</v>
      </c>
      <c r="Q377" s="4">
        <v>1.75599443913</v>
      </c>
      <c r="R377" s="4">
        <v>110.720695496</v>
      </c>
      <c r="S377" s="4" t="s">
        <v>16</v>
      </c>
      <c r="T377" s="4" t="s">
        <v>46</v>
      </c>
      <c r="U377" s="15">
        <v>10</v>
      </c>
      <c r="V377" s="15">
        <v>66.3</v>
      </c>
      <c r="W377" s="15">
        <v>23.7</v>
      </c>
      <c r="X377" s="16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 s="3">
        <v>0</v>
      </c>
      <c r="AE377" s="4">
        <v>1</v>
      </c>
      <c r="AF377" s="4">
        <v>1</v>
      </c>
      <c r="AG377" s="4">
        <v>0</v>
      </c>
      <c r="AH377" s="4">
        <v>0</v>
      </c>
      <c r="AI377" s="4">
        <v>0</v>
      </c>
      <c r="AJ377" s="4">
        <v>1</v>
      </c>
      <c r="AK377" s="4">
        <v>0</v>
      </c>
      <c r="AL377" s="4">
        <v>0</v>
      </c>
      <c r="AM377" s="4">
        <v>0</v>
      </c>
      <c r="AN377" s="16">
        <v>10</v>
      </c>
      <c r="AO377">
        <v>10</v>
      </c>
      <c r="AP377">
        <v>0</v>
      </c>
      <c r="AQ377">
        <v>0</v>
      </c>
      <c r="AR377">
        <v>0</v>
      </c>
      <c r="AS377">
        <v>5</v>
      </c>
      <c r="AT377">
        <v>0</v>
      </c>
      <c r="AU377">
        <v>0</v>
      </c>
      <c r="AV377">
        <v>0</v>
      </c>
      <c r="AW377" s="18">
        <v>0</v>
      </c>
      <c r="AX377">
        <v>45</v>
      </c>
      <c r="AY377">
        <v>5</v>
      </c>
      <c r="AZ377">
        <v>15</v>
      </c>
      <c r="BA377">
        <v>0</v>
      </c>
      <c r="BB377">
        <v>0</v>
      </c>
      <c r="BC377">
        <v>0</v>
      </c>
      <c r="BD377">
        <v>0</v>
      </c>
    </row>
    <row r="378" spans="1:56" ht="15.75" x14ac:dyDescent="0.25">
      <c r="A378" t="s">
        <v>430</v>
      </c>
      <c r="B378" s="20">
        <v>-111.61497</v>
      </c>
      <c r="C378" s="20">
        <v>45.566899999999997</v>
      </c>
      <c r="D378" s="20">
        <v>1774170000</v>
      </c>
      <c r="E378" s="20">
        <v>2.9562300000000001</v>
      </c>
      <c r="F378" s="20">
        <v>315.20600000000002</v>
      </c>
      <c r="G378" s="20">
        <v>1784.16</v>
      </c>
      <c r="H378" s="20">
        <v>3.4423799999999997E-2</v>
      </c>
      <c r="I378" s="20">
        <f t="shared" si="20"/>
        <v>25856697.957619481</v>
      </c>
      <c r="J378" s="4" t="s">
        <v>430</v>
      </c>
      <c r="K378" s="7">
        <f t="shared" si="21"/>
        <v>25856697.957619481</v>
      </c>
      <c r="L378" s="7" t="str">
        <f t="shared" si="22"/>
        <v>yes</v>
      </c>
      <c r="M378" s="7" t="str">
        <f t="shared" si="23"/>
        <v>yes</v>
      </c>
      <c r="N378" s="4">
        <v>-111.61497</v>
      </c>
      <c r="O378" s="4">
        <v>45.566899999999997</v>
      </c>
      <c r="P378" s="4">
        <v>1784.24215293</v>
      </c>
      <c r="Q378" s="4">
        <v>3.91982221603</v>
      </c>
      <c r="R378" s="4">
        <v>26.828781127900001</v>
      </c>
      <c r="S378" s="4" t="s">
        <v>12</v>
      </c>
      <c r="T378" s="4" t="s">
        <v>262</v>
      </c>
      <c r="U378" s="15">
        <v>20</v>
      </c>
      <c r="V378" s="15">
        <v>42.1</v>
      </c>
      <c r="W378" s="15">
        <v>37.9</v>
      </c>
      <c r="X378" s="16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 s="3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16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 s="1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</row>
    <row r="379" spans="1:56" ht="15.75" x14ac:dyDescent="0.25">
      <c r="A379" t="s">
        <v>431</v>
      </c>
      <c r="B379" s="20">
        <v>-111.62492</v>
      </c>
      <c r="C379" s="20">
        <v>45.564309999999999</v>
      </c>
      <c r="D379" s="20">
        <v>1061930000</v>
      </c>
      <c r="E379" s="20">
        <v>2.9363999999999999</v>
      </c>
      <c r="F379" s="20">
        <v>244.87899999999999</v>
      </c>
      <c r="G379" s="20">
        <v>1806.15</v>
      </c>
      <c r="H379" s="20">
        <v>1.06897</v>
      </c>
      <c r="I379" s="20">
        <f t="shared" si="20"/>
        <v>25858368.716661822</v>
      </c>
      <c r="J379" s="7" t="s">
        <v>431</v>
      </c>
      <c r="K379" s="7">
        <f t="shared" si="21"/>
        <v>25858368.716661822</v>
      </c>
      <c r="L379" s="7" t="str">
        <f t="shared" si="22"/>
        <v>yes</v>
      </c>
      <c r="M379" s="7" t="str">
        <f t="shared" si="23"/>
        <v>yes</v>
      </c>
      <c r="N379" s="7">
        <v>-111.62492</v>
      </c>
      <c r="O379" s="7">
        <v>45.564309999999999</v>
      </c>
      <c r="P379" s="7">
        <v>1806.31288937</v>
      </c>
      <c r="Q379" s="7">
        <v>2.9930090904200002</v>
      </c>
      <c r="R379" s="7">
        <v>186.828735352</v>
      </c>
      <c r="S379" s="7" t="s">
        <v>12</v>
      </c>
      <c r="T379" s="7" t="s">
        <v>262</v>
      </c>
      <c r="U379" s="8">
        <v>20</v>
      </c>
      <c r="V379" s="8">
        <v>42.1</v>
      </c>
      <c r="W379" s="8">
        <v>37.9</v>
      </c>
      <c r="X379" s="9">
        <v>1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1">
        <v>1</v>
      </c>
      <c r="AE379" s="7">
        <v>1</v>
      </c>
      <c r="AF379" s="7">
        <v>1</v>
      </c>
      <c r="AG379" s="7">
        <v>0</v>
      </c>
      <c r="AH379" s="7">
        <v>0</v>
      </c>
      <c r="AI379" s="7">
        <v>0</v>
      </c>
      <c r="AJ379" s="7">
        <v>1</v>
      </c>
      <c r="AK379" s="7">
        <v>0</v>
      </c>
      <c r="AL379" s="7">
        <v>0</v>
      </c>
      <c r="AM379" s="7">
        <v>0</v>
      </c>
      <c r="AN379" s="9">
        <v>20</v>
      </c>
      <c r="AO379" s="10">
        <v>20</v>
      </c>
      <c r="AP379" s="10">
        <v>0</v>
      </c>
      <c r="AQ379" s="10">
        <v>0</v>
      </c>
      <c r="AR379" s="10">
        <v>0</v>
      </c>
      <c r="AS379" s="10">
        <v>5</v>
      </c>
      <c r="AT379" s="10">
        <v>0</v>
      </c>
      <c r="AU379" s="10">
        <v>0</v>
      </c>
      <c r="AV379" s="10">
        <v>0</v>
      </c>
      <c r="AW379" s="12">
        <v>25</v>
      </c>
      <c r="AX379">
        <v>0</v>
      </c>
      <c r="AY379">
        <v>2</v>
      </c>
      <c r="AZ379">
        <v>15</v>
      </c>
      <c r="BA379">
        <v>0</v>
      </c>
      <c r="BB379">
        <v>0</v>
      </c>
      <c r="BC379">
        <v>0</v>
      </c>
      <c r="BD379">
        <v>0</v>
      </c>
    </row>
    <row r="380" spans="1:56" ht="15.75" x14ac:dyDescent="0.25">
      <c r="A380" t="s">
        <v>432</v>
      </c>
      <c r="B380" s="20">
        <v>-111.624792</v>
      </c>
      <c r="C380" s="20">
        <v>45.564300000000003</v>
      </c>
      <c r="D380" s="20">
        <v>882026000</v>
      </c>
      <c r="E380" s="20">
        <v>3.4073199999999999</v>
      </c>
      <c r="F380" s="20">
        <v>225.28299999999999</v>
      </c>
      <c r="G380" s="20">
        <v>1806.36</v>
      </c>
      <c r="H380" s="20">
        <v>0.72412100000000001</v>
      </c>
      <c r="I380" s="20">
        <f t="shared" si="20"/>
        <v>25858298.049109746</v>
      </c>
      <c r="J380" s="7" t="s">
        <v>432</v>
      </c>
      <c r="K380" s="7">
        <f t="shared" si="21"/>
        <v>25858298.049109746</v>
      </c>
      <c r="L380" s="7" t="str">
        <f t="shared" si="22"/>
        <v>yes</v>
      </c>
      <c r="M380" s="7" t="str">
        <f t="shared" si="23"/>
        <v>yes</v>
      </c>
      <c r="N380" s="7">
        <v>-111.624792</v>
      </c>
      <c r="O380" s="7">
        <v>45.564300000000003</v>
      </c>
      <c r="P380" s="7">
        <v>1806.5186077200001</v>
      </c>
      <c r="Q380" s="7">
        <v>4.20354413986</v>
      </c>
      <c r="R380" s="7">
        <v>214.24473571799999</v>
      </c>
      <c r="S380" s="7" t="s">
        <v>12</v>
      </c>
      <c r="T380" s="7" t="s">
        <v>262</v>
      </c>
      <c r="U380" s="8">
        <v>20</v>
      </c>
      <c r="V380" s="8">
        <v>42.1</v>
      </c>
      <c r="W380" s="8">
        <v>37.9</v>
      </c>
      <c r="X380" s="9">
        <v>1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1">
        <v>0</v>
      </c>
      <c r="AE380" s="7">
        <v>1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9">
        <v>5</v>
      </c>
      <c r="AO380" s="10">
        <v>0</v>
      </c>
      <c r="AP380" s="10">
        <v>0</v>
      </c>
      <c r="AQ380" s="10">
        <v>0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3">
        <v>0</v>
      </c>
      <c r="AX380">
        <v>95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ht="15.75" x14ac:dyDescent="0.25">
      <c r="A381" t="s">
        <v>433</v>
      </c>
      <c r="B381" s="20">
        <v>-111.624664</v>
      </c>
      <c r="C381" s="20">
        <v>45.56429</v>
      </c>
      <c r="D381" s="20">
        <v>351782000</v>
      </c>
      <c r="E381" s="20">
        <v>3.9645899999999998</v>
      </c>
      <c r="F381" s="20">
        <v>215.18</v>
      </c>
      <c r="G381" s="20">
        <v>1806.63</v>
      </c>
      <c r="H381" s="20">
        <v>0.72412100000000001</v>
      </c>
      <c r="I381" s="20">
        <f t="shared" si="20"/>
        <v>25858227.38168025</v>
      </c>
      <c r="J381" s="7" t="s">
        <v>433</v>
      </c>
      <c r="K381" s="7">
        <f t="shared" si="21"/>
        <v>25858227.38168025</v>
      </c>
      <c r="L381" s="7" t="str">
        <f t="shared" si="22"/>
        <v>yes</v>
      </c>
      <c r="M381" s="7" t="str">
        <f t="shared" si="23"/>
        <v>yes</v>
      </c>
      <c r="N381" s="7">
        <v>-111.624664</v>
      </c>
      <c r="O381" s="7">
        <v>45.56429</v>
      </c>
      <c r="P381" s="7">
        <v>1806.6958862500001</v>
      </c>
      <c r="Q381" s="7">
        <v>4.20354413986</v>
      </c>
      <c r="R381" s="7">
        <v>214.24473571799999</v>
      </c>
      <c r="S381" s="7" t="s">
        <v>12</v>
      </c>
      <c r="T381" s="7" t="s">
        <v>262</v>
      </c>
      <c r="U381" s="8">
        <v>20</v>
      </c>
      <c r="V381" s="8">
        <v>42.1</v>
      </c>
      <c r="W381" s="8">
        <v>37.9</v>
      </c>
      <c r="X381" s="9">
        <v>1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1">
        <v>1</v>
      </c>
      <c r="AE381" s="7">
        <v>1</v>
      </c>
      <c r="AF381" s="7">
        <v>1</v>
      </c>
      <c r="AG381" s="7">
        <v>0</v>
      </c>
      <c r="AH381" s="7">
        <v>0</v>
      </c>
      <c r="AI381" s="7">
        <v>0</v>
      </c>
      <c r="AJ381" s="7">
        <v>1</v>
      </c>
      <c r="AK381" s="7">
        <v>0</v>
      </c>
      <c r="AL381" s="7">
        <v>0</v>
      </c>
      <c r="AM381" s="7">
        <v>0</v>
      </c>
      <c r="AN381" s="9">
        <v>15</v>
      </c>
      <c r="AO381" s="10">
        <v>20</v>
      </c>
      <c r="AP381" s="10">
        <v>0</v>
      </c>
      <c r="AQ381" s="10">
        <v>0</v>
      </c>
      <c r="AR381" s="10">
        <v>0</v>
      </c>
      <c r="AS381" s="10">
        <v>5</v>
      </c>
      <c r="AT381" s="10">
        <v>0</v>
      </c>
      <c r="AU381" s="10">
        <v>0</v>
      </c>
      <c r="AV381" s="10">
        <v>0</v>
      </c>
      <c r="AW381" s="12">
        <v>45</v>
      </c>
      <c r="AX381">
        <v>5</v>
      </c>
      <c r="AY381">
        <v>4</v>
      </c>
      <c r="AZ381">
        <v>20</v>
      </c>
      <c r="BA381">
        <v>1</v>
      </c>
      <c r="BB381">
        <v>1</v>
      </c>
      <c r="BC381">
        <v>0</v>
      </c>
      <c r="BD381">
        <v>0</v>
      </c>
    </row>
    <row r="382" spans="1:56" ht="15.75" x14ac:dyDescent="0.25">
      <c r="A382" t="s">
        <v>434</v>
      </c>
      <c r="B382" s="20">
        <v>-111.62453600000001</v>
      </c>
      <c r="C382" s="20">
        <v>45.564279999999997</v>
      </c>
      <c r="D382" s="20">
        <v>-857094000</v>
      </c>
      <c r="E382" s="20">
        <v>4.6619999999999999</v>
      </c>
      <c r="F382" s="20">
        <v>214.3</v>
      </c>
      <c r="G382" s="20">
        <v>1806.96</v>
      </c>
      <c r="H382" s="20">
        <v>-0.96557599999999999</v>
      </c>
      <c r="I382" s="20">
        <f t="shared" si="20"/>
        <v>25858156.714373365</v>
      </c>
      <c r="J382" s="7" t="s">
        <v>434</v>
      </c>
      <c r="K382" s="7">
        <f t="shared" si="21"/>
        <v>25858156.714373365</v>
      </c>
      <c r="L382" s="7" t="str">
        <f t="shared" si="22"/>
        <v>yes</v>
      </c>
      <c r="M382" s="7" t="str">
        <f t="shared" si="23"/>
        <v>yes</v>
      </c>
      <c r="N382" s="7">
        <v>-111.62453600000001</v>
      </c>
      <c r="O382" s="7">
        <v>45.564279999999997</v>
      </c>
      <c r="P382" s="7">
        <v>1807.1957165199999</v>
      </c>
      <c r="Q382" s="7">
        <v>4.20354413986</v>
      </c>
      <c r="R382" s="7">
        <v>214.24473571799999</v>
      </c>
      <c r="S382" s="7" t="s">
        <v>12</v>
      </c>
      <c r="T382" s="7" t="s">
        <v>262</v>
      </c>
      <c r="U382" s="8">
        <v>20</v>
      </c>
      <c r="V382" s="8">
        <v>42.1</v>
      </c>
      <c r="W382" s="8">
        <v>37.9</v>
      </c>
      <c r="X382" s="9">
        <v>1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1">
        <v>1</v>
      </c>
      <c r="AE382" s="7">
        <v>1</v>
      </c>
      <c r="AF382" s="7">
        <v>1</v>
      </c>
      <c r="AG382" s="7">
        <v>0</v>
      </c>
      <c r="AH382" s="7">
        <v>0</v>
      </c>
      <c r="AI382" s="7">
        <v>0</v>
      </c>
      <c r="AJ382" s="7">
        <v>1</v>
      </c>
      <c r="AK382" s="7">
        <v>0</v>
      </c>
      <c r="AL382" s="7">
        <v>0</v>
      </c>
      <c r="AM382" s="7">
        <v>0</v>
      </c>
      <c r="AN382" s="9">
        <v>10</v>
      </c>
      <c r="AO382" s="10">
        <v>10</v>
      </c>
      <c r="AP382" s="10">
        <v>0</v>
      </c>
      <c r="AQ382" s="10">
        <v>0</v>
      </c>
      <c r="AR382" s="10">
        <v>0</v>
      </c>
      <c r="AS382" s="10">
        <v>5</v>
      </c>
      <c r="AT382" s="10">
        <v>0</v>
      </c>
      <c r="AU382" s="10">
        <v>0</v>
      </c>
      <c r="AV382" s="10">
        <v>0</v>
      </c>
      <c r="AW382" s="12">
        <v>65</v>
      </c>
      <c r="AX382">
        <v>5</v>
      </c>
      <c r="AY382">
        <v>4</v>
      </c>
      <c r="AZ382">
        <v>5</v>
      </c>
      <c r="BA382">
        <v>0</v>
      </c>
      <c r="BB382">
        <v>0</v>
      </c>
      <c r="BC382">
        <v>0</v>
      </c>
      <c r="BD382">
        <v>0</v>
      </c>
    </row>
    <row r="383" spans="1:56" ht="15.75" x14ac:dyDescent="0.25">
      <c r="A383" t="s">
        <v>435</v>
      </c>
      <c r="B383" s="20">
        <v>-111.624408</v>
      </c>
      <c r="C383" s="20">
        <v>45.56427</v>
      </c>
      <c r="D383" s="20">
        <v>-1745990000</v>
      </c>
      <c r="E383" s="20">
        <v>5.2500400000000003</v>
      </c>
      <c r="F383" s="20">
        <v>214.86600000000001</v>
      </c>
      <c r="G383" s="20">
        <v>1807.38</v>
      </c>
      <c r="H383" s="20">
        <v>-0.96557599999999999</v>
      </c>
      <c r="I383" s="20">
        <f t="shared" si="20"/>
        <v>25858086.047189079</v>
      </c>
      <c r="J383" s="7" t="s">
        <v>435</v>
      </c>
      <c r="K383" s="7">
        <f t="shared" si="21"/>
        <v>25858086.047189079</v>
      </c>
      <c r="L383" s="7" t="str">
        <f t="shared" si="22"/>
        <v>yes</v>
      </c>
      <c r="M383" s="7" t="str">
        <f t="shared" si="23"/>
        <v>yes</v>
      </c>
      <c r="N383" s="7">
        <v>-111.624408</v>
      </c>
      <c r="O383" s="7">
        <v>45.56427</v>
      </c>
      <c r="P383" s="7">
        <v>1807.6560945900001</v>
      </c>
      <c r="Q383" s="7">
        <v>6.1205649375900002</v>
      </c>
      <c r="R383" s="7">
        <v>223.56752014200001</v>
      </c>
      <c r="S383" s="7" t="s">
        <v>12</v>
      </c>
      <c r="T383" s="7" t="s">
        <v>262</v>
      </c>
      <c r="U383" s="8">
        <v>20</v>
      </c>
      <c r="V383" s="8">
        <v>42.1</v>
      </c>
      <c r="W383" s="8">
        <v>37.9</v>
      </c>
      <c r="X383" s="9">
        <v>1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1">
        <v>1</v>
      </c>
      <c r="AE383" s="7">
        <v>1</v>
      </c>
      <c r="AF383" s="7">
        <v>1</v>
      </c>
      <c r="AG383" s="7">
        <v>0</v>
      </c>
      <c r="AH383" s="7">
        <v>0</v>
      </c>
      <c r="AI383" s="7">
        <v>0</v>
      </c>
      <c r="AJ383" s="7">
        <v>1</v>
      </c>
      <c r="AK383" s="7">
        <v>0</v>
      </c>
      <c r="AL383" s="7">
        <v>0</v>
      </c>
      <c r="AM383" s="7">
        <v>0</v>
      </c>
      <c r="AN383" s="9">
        <v>10</v>
      </c>
      <c r="AO383" s="10">
        <v>5</v>
      </c>
      <c r="AP383" s="10">
        <v>0</v>
      </c>
      <c r="AQ383" s="10">
        <v>0</v>
      </c>
      <c r="AR383" s="10">
        <v>0</v>
      </c>
      <c r="AS383" s="10">
        <v>5</v>
      </c>
      <c r="AT383" s="10">
        <v>0</v>
      </c>
      <c r="AU383" s="10">
        <v>0</v>
      </c>
      <c r="AV383" s="10">
        <v>0</v>
      </c>
      <c r="AW383" s="12">
        <v>75</v>
      </c>
      <c r="AX383">
        <v>0</v>
      </c>
      <c r="AY383">
        <v>3</v>
      </c>
      <c r="AZ383">
        <v>10</v>
      </c>
      <c r="BA383">
        <v>0</v>
      </c>
      <c r="BB383">
        <v>0</v>
      </c>
      <c r="BC383">
        <v>0</v>
      </c>
      <c r="BD383">
        <v>0</v>
      </c>
    </row>
    <row r="384" spans="1:56" ht="15.75" x14ac:dyDescent="0.25">
      <c r="A384" t="s">
        <v>436</v>
      </c>
      <c r="B384" s="20">
        <v>-111.62428</v>
      </c>
      <c r="C384" s="20">
        <v>45.564259999999997</v>
      </c>
      <c r="D384" s="20">
        <v>-1127290000</v>
      </c>
      <c r="E384" s="20">
        <v>5.6072100000000002</v>
      </c>
      <c r="F384" s="20">
        <v>216.71100000000001</v>
      </c>
      <c r="G384" s="20">
        <v>1808.19</v>
      </c>
      <c r="H384" s="20">
        <v>-0.89660600000000001</v>
      </c>
      <c r="I384" s="20">
        <f t="shared" si="20"/>
        <v>25858015.380127385</v>
      </c>
      <c r="J384" s="7" t="s">
        <v>436</v>
      </c>
      <c r="K384" s="7">
        <f t="shared" si="21"/>
        <v>25858015.380127385</v>
      </c>
      <c r="L384" s="7" t="str">
        <f t="shared" si="22"/>
        <v>yes</v>
      </c>
      <c r="M384" s="7" t="str">
        <f t="shared" si="23"/>
        <v>yes</v>
      </c>
      <c r="N384" s="7">
        <v>-111.62428</v>
      </c>
      <c r="O384" s="7">
        <v>45.564259999999997</v>
      </c>
      <c r="P384" s="7">
        <v>1808.21197648</v>
      </c>
      <c r="Q384" s="7">
        <v>6.1205649375900002</v>
      </c>
      <c r="R384" s="7">
        <v>223.56752014200001</v>
      </c>
      <c r="S384" s="7" t="s">
        <v>12</v>
      </c>
      <c r="T384" s="7" t="s">
        <v>262</v>
      </c>
      <c r="U384" s="8">
        <v>20</v>
      </c>
      <c r="V384" s="8">
        <v>42.1</v>
      </c>
      <c r="W384" s="8">
        <v>37.9</v>
      </c>
      <c r="X384" s="9">
        <v>1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1">
        <v>0</v>
      </c>
      <c r="AE384" s="7">
        <v>1</v>
      </c>
      <c r="AF384" s="7">
        <v>1</v>
      </c>
      <c r="AG384" s="7">
        <v>0</v>
      </c>
      <c r="AH384" s="7">
        <v>0</v>
      </c>
      <c r="AI384" s="7">
        <v>0</v>
      </c>
      <c r="AJ384" s="7">
        <v>1</v>
      </c>
      <c r="AK384" s="7">
        <v>0</v>
      </c>
      <c r="AL384" s="7">
        <v>0</v>
      </c>
      <c r="AM384" s="7">
        <v>0</v>
      </c>
      <c r="AN384" s="9">
        <v>35</v>
      </c>
      <c r="AO384" s="10">
        <v>20</v>
      </c>
      <c r="AP384" s="10">
        <v>0</v>
      </c>
      <c r="AQ384" s="10">
        <v>0</v>
      </c>
      <c r="AR384" s="10">
        <v>0</v>
      </c>
      <c r="AS384" s="10">
        <v>5</v>
      </c>
      <c r="AT384" s="10">
        <v>0</v>
      </c>
      <c r="AU384" s="10">
        <v>0</v>
      </c>
      <c r="AV384" s="10">
        <v>0</v>
      </c>
      <c r="AW384" s="12">
        <v>0</v>
      </c>
      <c r="AX384">
        <v>10</v>
      </c>
      <c r="AY384">
        <v>3</v>
      </c>
      <c r="AZ384">
        <v>10</v>
      </c>
      <c r="BA384">
        <v>0</v>
      </c>
      <c r="BB384">
        <v>0</v>
      </c>
      <c r="BC384">
        <v>0</v>
      </c>
      <c r="BD384">
        <v>0</v>
      </c>
    </row>
    <row r="385" spans="1:56" ht="15.75" x14ac:dyDescent="0.25">
      <c r="A385" t="s">
        <v>437</v>
      </c>
      <c r="B385" s="20">
        <v>-111.62415799999999</v>
      </c>
      <c r="C385" s="20">
        <v>45.564238000000003</v>
      </c>
      <c r="D385" s="20">
        <v>-640758000</v>
      </c>
      <c r="E385" s="20">
        <v>5.94407</v>
      </c>
      <c r="F385" s="20">
        <v>218.62799999999999</v>
      </c>
      <c r="G385" s="20">
        <v>1808.83</v>
      </c>
      <c r="H385" s="20">
        <v>-0.89660600000000001</v>
      </c>
      <c r="I385" s="20">
        <f t="shared" si="20"/>
        <v>25857933.870756835</v>
      </c>
      <c r="J385" s="7" t="s">
        <v>437</v>
      </c>
      <c r="K385" s="7">
        <f t="shared" si="21"/>
        <v>25857933.870756835</v>
      </c>
      <c r="L385" s="7" t="str">
        <f t="shared" si="22"/>
        <v>yes</v>
      </c>
      <c r="M385" s="7" t="str">
        <f t="shared" si="23"/>
        <v>yes</v>
      </c>
      <c r="N385" s="7">
        <v>-111.62415799999999</v>
      </c>
      <c r="O385" s="7">
        <v>45.564238000000003</v>
      </c>
      <c r="P385" s="7">
        <v>1808.8259401299999</v>
      </c>
      <c r="Q385" s="7">
        <v>6.1205649375900002</v>
      </c>
      <c r="R385" s="7">
        <v>223.56752014200001</v>
      </c>
      <c r="S385" s="7" t="s">
        <v>12</v>
      </c>
      <c r="T385" s="7" t="s">
        <v>262</v>
      </c>
      <c r="U385" s="8">
        <v>20</v>
      </c>
      <c r="V385" s="8">
        <v>42.1</v>
      </c>
      <c r="W385" s="8">
        <v>37.9</v>
      </c>
      <c r="X385" s="9">
        <v>1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1">
        <v>1</v>
      </c>
      <c r="AE385" s="7">
        <v>1</v>
      </c>
      <c r="AF385" s="7">
        <v>1</v>
      </c>
      <c r="AG385" s="7">
        <v>0</v>
      </c>
      <c r="AH385" s="7">
        <v>0</v>
      </c>
      <c r="AI385" s="7">
        <v>0</v>
      </c>
      <c r="AJ385" s="7">
        <v>1</v>
      </c>
      <c r="AK385" s="7">
        <v>0</v>
      </c>
      <c r="AL385" s="7">
        <v>0</v>
      </c>
      <c r="AM385" s="7">
        <v>0</v>
      </c>
      <c r="AN385" s="9">
        <v>20</v>
      </c>
      <c r="AO385" s="10">
        <v>15</v>
      </c>
      <c r="AP385" s="10">
        <v>0</v>
      </c>
      <c r="AQ385" s="10">
        <v>0</v>
      </c>
      <c r="AR385" s="10">
        <v>0</v>
      </c>
      <c r="AS385" s="10">
        <v>5</v>
      </c>
      <c r="AT385" s="10">
        <v>0</v>
      </c>
      <c r="AU385" s="10">
        <v>0</v>
      </c>
      <c r="AV385" s="10">
        <v>0</v>
      </c>
      <c r="AW385" s="12">
        <v>55</v>
      </c>
      <c r="AX385">
        <v>5</v>
      </c>
      <c r="AY385">
        <v>4</v>
      </c>
      <c r="AZ385">
        <v>15</v>
      </c>
      <c r="BA385">
        <v>1</v>
      </c>
      <c r="BB385">
        <v>10</v>
      </c>
      <c r="BC385">
        <v>0</v>
      </c>
      <c r="BD385">
        <v>0</v>
      </c>
    </row>
    <row r="386" spans="1:56" ht="15.75" x14ac:dyDescent="0.25">
      <c r="A386" t="s">
        <v>438</v>
      </c>
      <c r="B386" s="20">
        <v>-111.624036</v>
      </c>
      <c r="C386" s="20">
        <v>45.564216000000002</v>
      </c>
      <c r="D386" s="20">
        <v>-943933000</v>
      </c>
      <c r="E386" s="20">
        <v>6.1482799999999997</v>
      </c>
      <c r="F386" s="20">
        <v>217.94300000000001</v>
      </c>
      <c r="G386" s="20">
        <v>1809.47</v>
      </c>
      <c r="H386" s="20">
        <v>-0.89660600000000001</v>
      </c>
      <c r="I386" s="20">
        <f t="shared" si="20"/>
        <v>25857852.361569345</v>
      </c>
      <c r="J386" s="7" t="s">
        <v>438</v>
      </c>
      <c r="K386" s="7">
        <f t="shared" si="21"/>
        <v>25857852.361569345</v>
      </c>
      <c r="L386" s="7" t="str">
        <f t="shared" si="22"/>
        <v>yes</v>
      </c>
      <c r="M386" s="7" t="str">
        <f t="shared" si="23"/>
        <v>yes</v>
      </c>
      <c r="N386" s="7">
        <v>-111.624036</v>
      </c>
      <c r="O386" s="7">
        <v>45.564216000000002</v>
      </c>
      <c r="P386" s="7">
        <v>1809.4713374999999</v>
      </c>
      <c r="Q386" s="7">
        <v>7.4832344055200002</v>
      </c>
      <c r="R386" s="7">
        <v>226.797637939</v>
      </c>
      <c r="S386" s="7" t="s">
        <v>12</v>
      </c>
      <c r="T386" s="7" t="s">
        <v>262</v>
      </c>
      <c r="U386" s="8">
        <v>20</v>
      </c>
      <c r="V386" s="8">
        <v>42.1</v>
      </c>
      <c r="W386" s="8">
        <v>37.9</v>
      </c>
      <c r="X386" s="9">
        <v>1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1">
        <v>0</v>
      </c>
      <c r="AE386" s="7">
        <v>1</v>
      </c>
      <c r="AF386" s="7">
        <v>1</v>
      </c>
      <c r="AG386" s="7">
        <v>0</v>
      </c>
      <c r="AH386" s="7">
        <v>0</v>
      </c>
      <c r="AI386" s="7">
        <v>0</v>
      </c>
      <c r="AJ386" s="7">
        <v>1</v>
      </c>
      <c r="AK386" s="7">
        <v>0</v>
      </c>
      <c r="AL386" s="7">
        <v>0</v>
      </c>
      <c r="AM386" s="7">
        <v>1</v>
      </c>
      <c r="AN386" s="9">
        <v>15</v>
      </c>
      <c r="AO386" s="10">
        <v>10</v>
      </c>
      <c r="AP386" s="10">
        <v>0</v>
      </c>
      <c r="AQ386" s="10">
        <v>0</v>
      </c>
      <c r="AR386" s="10">
        <v>0</v>
      </c>
      <c r="AS386" s="10">
        <v>10</v>
      </c>
      <c r="AT386" s="10">
        <v>0</v>
      </c>
      <c r="AU386" s="10">
        <v>0</v>
      </c>
      <c r="AV386" s="10">
        <v>5</v>
      </c>
      <c r="AW386" s="12">
        <v>0</v>
      </c>
      <c r="AX386">
        <v>55</v>
      </c>
      <c r="AY386">
        <v>1</v>
      </c>
      <c r="AZ386">
        <v>5</v>
      </c>
      <c r="BA386">
        <v>0</v>
      </c>
      <c r="BB386">
        <v>0</v>
      </c>
      <c r="BC386">
        <v>0</v>
      </c>
      <c r="BD386">
        <v>0</v>
      </c>
    </row>
    <row r="387" spans="1:56" ht="15.75" x14ac:dyDescent="0.25">
      <c r="A387" t="s">
        <v>439</v>
      </c>
      <c r="B387" s="20">
        <v>-111.623914</v>
      </c>
      <c r="C387" s="20">
        <v>45.564194000000001</v>
      </c>
      <c r="D387" s="20">
        <v>-1156950000</v>
      </c>
      <c r="E387" s="20">
        <v>6.3121499999999999</v>
      </c>
      <c r="F387" s="20">
        <v>216.82400000000001</v>
      </c>
      <c r="G387" s="20">
        <v>1810.11</v>
      </c>
      <c r="H387" s="20">
        <v>-0.72412100000000001</v>
      </c>
      <c r="I387" s="20">
        <f t="shared" ref="I387:I441" si="24">(B387*C387+1)^2</f>
        <v>25857770.852564905</v>
      </c>
      <c r="J387" s="7" t="s">
        <v>439</v>
      </c>
      <c r="K387" s="7">
        <f t="shared" ref="K387:K441" si="25">(N387*O387+1)^2</f>
        <v>25857770.852564905</v>
      </c>
      <c r="L387" s="7" t="str">
        <f t="shared" ref="L387:L441" si="26">IF(I387=K387, "yes", "no")</f>
        <v>yes</v>
      </c>
      <c r="M387" s="7" t="str">
        <f t="shared" ref="M387:M441" si="27">IF(J387=A387, "yes", "no")</f>
        <v>yes</v>
      </c>
      <c r="N387" s="7">
        <v>-111.623914</v>
      </c>
      <c r="O387" s="7">
        <v>45.564194000000001</v>
      </c>
      <c r="P387" s="7">
        <v>1810.1783977099999</v>
      </c>
      <c r="Q387" s="7">
        <v>7.4832344055200002</v>
      </c>
      <c r="R387" s="7">
        <v>226.797637939</v>
      </c>
      <c r="S387" s="7" t="s">
        <v>12</v>
      </c>
      <c r="T387" s="7" t="s">
        <v>262</v>
      </c>
      <c r="U387" s="8">
        <v>20</v>
      </c>
      <c r="V387" s="8">
        <v>42.1</v>
      </c>
      <c r="W387" s="8">
        <v>37.9</v>
      </c>
      <c r="X387" s="9">
        <v>1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1">
        <v>1</v>
      </c>
      <c r="AE387" s="7">
        <v>1</v>
      </c>
      <c r="AF387" s="7">
        <v>1</v>
      </c>
      <c r="AG387" s="7">
        <v>0</v>
      </c>
      <c r="AH387" s="7">
        <v>0</v>
      </c>
      <c r="AI387" s="7">
        <v>0</v>
      </c>
      <c r="AJ387" s="7">
        <v>1</v>
      </c>
      <c r="AK387" s="7">
        <v>0</v>
      </c>
      <c r="AL387" s="7">
        <v>0</v>
      </c>
      <c r="AM387" s="7">
        <v>1</v>
      </c>
      <c r="AN387" s="9">
        <v>15</v>
      </c>
      <c r="AO387" s="10">
        <v>10</v>
      </c>
      <c r="AP387" s="10">
        <v>0</v>
      </c>
      <c r="AQ387" s="10">
        <v>0</v>
      </c>
      <c r="AR387" s="10">
        <v>0</v>
      </c>
      <c r="AS387" s="10">
        <v>5</v>
      </c>
      <c r="AT387" s="10">
        <v>0</v>
      </c>
      <c r="AU387" s="10">
        <v>0</v>
      </c>
      <c r="AV387" s="10">
        <v>5</v>
      </c>
      <c r="AW387" s="12">
        <v>20</v>
      </c>
      <c r="AX387">
        <v>20</v>
      </c>
      <c r="AY387">
        <v>3</v>
      </c>
      <c r="AZ387">
        <v>10</v>
      </c>
      <c r="BA387">
        <v>1</v>
      </c>
      <c r="BB387">
        <v>5</v>
      </c>
      <c r="BC387">
        <v>0</v>
      </c>
      <c r="BD387">
        <v>0</v>
      </c>
    </row>
    <row r="388" spans="1:56" ht="15.75" x14ac:dyDescent="0.25">
      <c r="A388" t="s">
        <v>440</v>
      </c>
      <c r="B388" s="20">
        <v>-111.62379199999999</v>
      </c>
      <c r="C388" s="20">
        <v>45.564171999999999</v>
      </c>
      <c r="D388" s="20">
        <v>-1714480000</v>
      </c>
      <c r="E388" s="20">
        <v>6.9217300000000002</v>
      </c>
      <c r="F388" s="20">
        <v>214.43299999999999</v>
      </c>
      <c r="G388" s="20">
        <v>1810.76</v>
      </c>
      <c r="H388" s="20">
        <v>-0.72412100000000001</v>
      </c>
      <c r="I388" s="20">
        <f t="shared" si="24"/>
        <v>25857689.343743529</v>
      </c>
      <c r="J388" s="7" t="s">
        <v>440</v>
      </c>
      <c r="K388" s="7">
        <f t="shared" si="25"/>
        <v>25857689.343743529</v>
      </c>
      <c r="L388" s="7" t="str">
        <f t="shared" si="26"/>
        <v>yes</v>
      </c>
      <c r="M388" s="7" t="str">
        <f t="shared" si="27"/>
        <v>yes</v>
      </c>
      <c r="N388" s="7">
        <v>-111.62379199999999</v>
      </c>
      <c r="O388" s="7">
        <v>45.564171999999999</v>
      </c>
      <c r="P388" s="7">
        <v>1810.8858191500001</v>
      </c>
      <c r="Q388" s="7">
        <v>9.5296735763499996</v>
      </c>
      <c r="R388" s="7">
        <v>226.63929748499999</v>
      </c>
      <c r="S388" s="7" t="s">
        <v>12</v>
      </c>
      <c r="T388" s="7" t="s">
        <v>262</v>
      </c>
      <c r="U388" s="8">
        <v>20</v>
      </c>
      <c r="V388" s="8">
        <v>42.1</v>
      </c>
      <c r="W388" s="8">
        <v>37.9</v>
      </c>
      <c r="X388" s="9">
        <v>1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1">
        <v>1</v>
      </c>
      <c r="AE388" s="7">
        <v>1</v>
      </c>
      <c r="AF388" s="7">
        <v>1</v>
      </c>
      <c r="AG388" s="7">
        <v>0</v>
      </c>
      <c r="AH388" s="7">
        <v>0</v>
      </c>
      <c r="AI388" s="7">
        <v>0</v>
      </c>
      <c r="AJ388" s="7">
        <v>1</v>
      </c>
      <c r="AK388" s="7">
        <v>0</v>
      </c>
      <c r="AL388" s="7">
        <v>0</v>
      </c>
      <c r="AM388" s="7">
        <v>0</v>
      </c>
      <c r="AN388" s="9">
        <v>20</v>
      </c>
      <c r="AO388" s="10">
        <v>10</v>
      </c>
      <c r="AP388" s="10">
        <v>0</v>
      </c>
      <c r="AQ388" s="10">
        <v>0</v>
      </c>
      <c r="AR388" s="10">
        <v>0</v>
      </c>
      <c r="AS388" s="10">
        <v>5</v>
      </c>
      <c r="AT388" s="10">
        <v>0</v>
      </c>
      <c r="AU388" s="10">
        <v>0</v>
      </c>
      <c r="AV388" s="10">
        <v>0</v>
      </c>
      <c r="AW388" s="12">
        <v>20</v>
      </c>
      <c r="AX388">
        <v>30</v>
      </c>
      <c r="AY388">
        <v>3</v>
      </c>
      <c r="AZ388">
        <v>5</v>
      </c>
      <c r="BA388">
        <v>0</v>
      </c>
      <c r="BB388">
        <v>0</v>
      </c>
      <c r="BC388">
        <v>0</v>
      </c>
      <c r="BD388">
        <v>0</v>
      </c>
    </row>
    <row r="389" spans="1:56" ht="15.75" x14ac:dyDescent="0.25">
      <c r="A389" t="s">
        <v>441</v>
      </c>
      <c r="B389" s="20">
        <v>-111.62367</v>
      </c>
      <c r="C389" s="20">
        <v>45.564149999999998</v>
      </c>
      <c r="D389" s="20">
        <v>-2178210000</v>
      </c>
      <c r="E389" s="20">
        <v>7.5336499999999997</v>
      </c>
      <c r="F389" s="20">
        <v>211.34800000000001</v>
      </c>
      <c r="G389" s="20">
        <v>1811.41</v>
      </c>
      <c r="H389" s="20">
        <v>-0.41381800000000002</v>
      </c>
      <c r="I389" s="20">
        <f t="shared" si="24"/>
        <v>25857607.835105211</v>
      </c>
      <c r="J389" s="7" t="s">
        <v>441</v>
      </c>
      <c r="K389" s="7">
        <f t="shared" si="25"/>
        <v>25857607.835105211</v>
      </c>
      <c r="L389" s="7" t="str">
        <f t="shared" si="26"/>
        <v>yes</v>
      </c>
      <c r="M389" s="7" t="str">
        <f t="shared" si="27"/>
        <v>yes</v>
      </c>
      <c r="N389" s="7">
        <v>-111.62367</v>
      </c>
      <c r="O389" s="7">
        <v>45.564149999999998</v>
      </c>
      <c r="P389" s="7">
        <v>1811.5390362000001</v>
      </c>
      <c r="Q389" s="7">
        <v>9.5296735763499996</v>
      </c>
      <c r="R389" s="7">
        <v>226.63929748499999</v>
      </c>
      <c r="S389" s="7" t="s">
        <v>12</v>
      </c>
      <c r="T389" s="7" t="s">
        <v>262</v>
      </c>
      <c r="U389" s="8">
        <v>20</v>
      </c>
      <c r="V389" s="8">
        <v>42.1</v>
      </c>
      <c r="W389" s="8">
        <v>37.9</v>
      </c>
      <c r="X389" s="9">
        <v>1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1">
        <v>1</v>
      </c>
      <c r="AE389" s="7">
        <v>1</v>
      </c>
      <c r="AF389" s="7">
        <v>1</v>
      </c>
      <c r="AG389" s="7">
        <v>0</v>
      </c>
      <c r="AH389" s="7">
        <v>0</v>
      </c>
      <c r="AI389" s="7">
        <v>0</v>
      </c>
      <c r="AJ389" s="7">
        <v>1</v>
      </c>
      <c r="AK389" s="7">
        <v>0</v>
      </c>
      <c r="AL389" s="7">
        <v>0</v>
      </c>
      <c r="AM389" s="7">
        <v>1</v>
      </c>
      <c r="AN389" s="9">
        <v>20</v>
      </c>
      <c r="AO389" s="10">
        <v>10</v>
      </c>
      <c r="AP389" s="10">
        <v>0</v>
      </c>
      <c r="AQ389" s="10">
        <v>0</v>
      </c>
      <c r="AR389" s="10">
        <v>0</v>
      </c>
      <c r="AS389" s="10">
        <v>5</v>
      </c>
      <c r="AT389" s="10">
        <v>0</v>
      </c>
      <c r="AU389" s="10">
        <v>0</v>
      </c>
      <c r="AV389" s="10">
        <v>5</v>
      </c>
      <c r="AW389" s="12">
        <v>10</v>
      </c>
      <c r="AX389">
        <v>5</v>
      </c>
      <c r="AY389">
        <v>2</v>
      </c>
      <c r="AZ389">
        <v>10</v>
      </c>
      <c r="BA389">
        <v>0</v>
      </c>
      <c r="BB389">
        <v>0</v>
      </c>
      <c r="BC389">
        <v>0</v>
      </c>
      <c r="BD389">
        <v>0</v>
      </c>
    </row>
    <row r="390" spans="1:56" ht="15.75" x14ac:dyDescent="0.25">
      <c r="A390" t="s">
        <v>442</v>
      </c>
      <c r="B390" s="20">
        <v>-111.62412999999999</v>
      </c>
      <c r="C390" s="20">
        <v>45.563800000000001</v>
      </c>
      <c r="D390" s="20">
        <v>-285742000</v>
      </c>
      <c r="E390" s="20">
        <v>4.2129000000000003</v>
      </c>
      <c r="F390" s="20">
        <v>234.71799999999999</v>
      </c>
      <c r="G390" s="20">
        <v>1806.22</v>
      </c>
      <c r="H390" s="20">
        <v>-0.41381800000000002</v>
      </c>
      <c r="I390" s="20">
        <f t="shared" si="24"/>
        <v>25857423.666185569</v>
      </c>
      <c r="J390" s="7" t="s">
        <v>442</v>
      </c>
      <c r="K390" s="7">
        <f t="shared" si="25"/>
        <v>25857423.666185569</v>
      </c>
      <c r="L390" s="7" t="str">
        <f t="shared" si="26"/>
        <v>yes</v>
      </c>
      <c r="M390" s="7" t="str">
        <f t="shared" si="27"/>
        <v>yes</v>
      </c>
      <c r="N390" s="7">
        <v>-111.62412999999999</v>
      </c>
      <c r="O390" s="7">
        <v>45.563800000000001</v>
      </c>
      <c r="P390" s="7">
        <v>1806.1246960000001</v>
      </c>
      <c r="Q390" s="7">
        <v>4.4159784317000002</v>
      </c>
      <c r="R390" s="7">
        <v>231.055877686</v>
      </c>
      <c r="S390" s="7" t="s">
        <v>12</v>
      </c>
      <c r="T390" s="7" t="s">
        <v>262</v>
      </c>
      <c r="U390" s="8">
        <v>20</v>
      </c>
      <c r="V390" s="8">
        <v>42.1</v>
      </c>
      <c r="W390" s="8">
        <v>37.9</v>
      </c>
      <c r="X390" s="9">
        <v>1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1">
        <v>0</v>
      </c>
      <c r="AE390" s="7">
        <v>1</v>
      </c>
      <c r="AF390" s="7">
        <v>1</v>
      </c>
      <c r="AG390" s="7">
        <v>0</v>
      </c>
      <c r="AH390" s="7">
        <v>0</v>
      </c>
      <c r="AI390" s="7">
        <v>1</v>
      </c>
      <c r="AJ390" s="7">
        <v>1</v>
      </c>
      <c r="AK390" s="7">
        <v>0</v>
      </c>
      <c r="AL390" s="7">
        <v>0</v>
      </c>
      <c r="AM390" s="7">
        <v>1</v>
      </c>
      <c r="AN390" s="9">
        <v>5</v>
      </c>
      <c r="AO390" s="10">
        <v>10</v>
      </c>
      <c r="AP390" s="10">
        <v>0</v>
      </c>
      <c r="AQ390" s="10">
        <v>0</v>
      </c>
      <c r="AR390" s="10">
        <v>5</v>
      </c>
      <c r="AS390" s="10">
        <v>5</v>
      </c>
      <c r="AT390" s="10">
        <v>0</v>
      </c>
      <c r="AU390" s="10">
        <v>0</v>
      </c>
      <c r="AV390" s="10">
        <v>5</v>
      </c>
      <c r="AW390" s="13">
        <v>0</v>
      </c>
      <c r="AX390">
        <v>70</v>
      </c>
      <c r="AY390">
        <v>2</v>
      </c>
      <c r="AZ390">
        <v>5</v>
      </c>
      <c r="BA390">
        <v>0</v>
      </c>
      <c r="BB390">
        <v>0</v>
      </c>
      <c r="BC390">
        <v>0</v>
      </c>
      <c r="BD390">
        <v>0</v>
      </c>
    </row>
    <row r="391" spans="1:56" ht="15.75" x14ac:dyDescent="0.25">
      <c r="A391" t="s">
        <v>443</v>
      </c>
      <c r="B391" s="20">
        <v>-111.62416</v>
      </c>
      <c r="C391" s="20">
        <v>45.563892000000003</v>
      </c>
      <c r="D391" s="20">
        <v>-2515970000</v>
      </c>
      <c r="E391" s="20">
        <v>4.3815600000000003</v>
      </c>
      <c r="F391" s="20">
        <v>237.35599999999999</v>
      </c>
      <c r="G391" s="20">
        <v>1806.07</v>
      </c>
      <c r="H391" s="20">
        <v>-0.41381800000000002</v>
      </c>
      <c r="I391" s="20">
        <f t="shared" si="24"/>
        <v>25857542.008320052</v>
      </c>
      <c r="J391" s="7" t="s">
        <v>443</v>
      </c>
      <c r="K391" s="7">
        <f t="shared" si="25"/>
        <v>25857542.008320052</v>
      </c>
      <c r="L391" s="7" t="str">
        <f t="shared" si="26"/>
        <v>yes</v>
      </c>
      <c r="M391" s="7" t="str">
        <f t="shared" si="27"/>
        <v>yes</v>
      </c>
      <c r="N391" s="7">
        <v>-111.62416</v>
      </c>
      <c r="O391" s="7">
        <v>45.563892000000003</v>
      </c>
      <c r="P391" s="7">
        <v>1806.34190926</v>
      </c>
      <c r="Q391" s="7">
        <v>5.5412435531600002</v>
      </c>
      <c r="R391" s="7">
        <v>229.62892150900001</v>
      </c>
      <c r="S391" s="7" t="s">
        <v>12</v>
      </c>
      <c r="T391" s="7" t="s">
        <v>262</v>
      </c>
      <c r="U391" s="8">
        <v>20</v>
      </c>
      <c r="V391" s="8">
        <v>42.1</v>
      </c>
      <c r="W391" s="8">
        <v>37.9</v>
      </c>
      <c r="X391" s="9">
        <v>1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1">
        <v>1</v>
      </c>
      <c r="AE391" s="7">
        <v>1</v>
      </c>
      <c r="AF391" s="7">
        <v>1</v>
      </c>
      <c r="AG391" s="7">
        <v>0</v>
      </c>
      <c r="AH391" s="7">
        <v>0</v>
      </c>
      <c r="AI391" s="7">
        <v>0</v>
      </c>
      <c r="AJ391" s="7">
        <v>1</v>
      </c>
      <c r="AK391" s="7">
        <v>0</v>
      </c>
      <c r="AL391" s="7">
        <v>0</v>
      </c>
      <c r="AM391" s="7">
        <v>0</v>
      </c>
      <c r="AN391" s="9">
        <v>15</v>
      </c>
      <c r="AO391" s="10">
        <v>10</v>
      </c>
      <c r="AP391" s="10">
        <v>0</v>
      </c>
      <c r="AQ391" s="10">
        <v>0</v>
      </c>
      <c r="AR391" s="10">
        <v>0</v>
      </c>
      <c r="AS391" s="10">
        <v>5</v>
      </c>
      <c r="AT391" s="10">
        <v>0</v>
      </c>
      <c r="AU391" s="10">
        <v>0</v>
      </c>
      <c r="AV391" s="10">
        <v>0</v>
      </c>
      <c r="AW391" s="12">
        <v>5</v>
      </c>
      <c r="AX391">
        <v>10</v>
      </c>
      <c r="AY391">
        <v>4</v>
      </c>
      <c r="AZ391">
        <v>15</v>
      </c>
      <c r="BA391">
        <v>1</v>
      </c>
      <c r="BB391">
        <v>10</v>
      </c>
      <c r="BC391">
        <v>0</v>
      </c>
      <c r="BD391">
        <v>0</v>
      </c>
    </row>
    <row r="392" spans="1:56" ht="15.75" x14ac:dyDescent="0.25">
      <c r="A392" t="s">
        <v>444</v>
      </c>
      <c r="B392" s="20">
        <v>-111.62419</v>
      </c>
      <c r="C392" s="20">
        <v>45.563983999999998</v>
      </c>
      <c r="D392" s="20">
        <v>-2222800000</v>
      </c>
      <c r="E392" s="20">
        <v>4.8938499999999996</v>
      </c>
      <c r="F392" s="20">
        <v>230.40899999999999</v>
      </c>
      <c r="G392" s="20">
        <v>1806.52</v>
      </c>
      <c r="H392" s="20">
        <v>-0.41381800000000002</v>
      </c>
      <c r="I392" s="20">
        <f t="shared" si="24"/>
        <v>25857660.350781452</v>
      </c>
      <c r="J392" s="7" t="s">
        <v>444</v>
      </c>
      <c r="K392" s="7">
        <f t="shared" si="25"/>
        <v>25857660.350781452</v>
      </c>
      <c r="L392" s="7" t="str">
        <f t="shared" si="26"/>
        <v>yes</v>
      </c>
      <c r="M392" s="7" t="str">
        <f t="shared" si="27"/>
        <v>yes</v>
      </c>
      <c r="N392" s="7">
        <v>-111.62419</v>
      </c>
      <c r="O392" s="7">
        <v>45.563983999999998</v>
      </c>
      <c r="P392" s="7">
        <v>1806.55630303</v>
      </c>
      <c r="Q392" s="7">
        <v>5.5412435531600002</v>
      </c>
      <c r="R392" s="7">
        <v>229.62892150900001</v>
      </c>
      <c r="S392" s="7" t="s">
        <v>12</v>
      </c>
      <c r="T392" s="7" t="s">
        <v>262</v>
      </c>
      <c r="U392" s="8">
        <v>20</v>
      </c>
      <c r="V392" s="8">
        <v>42.1</v>
      </c>
      <c r="W392" s="8">
        <v>37.9</v>
      </c>
      <c r="X392" s="9">
        <v>1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1">
        <v>1</v>
      </c>
      <c r="AE392" s="7">
        <v>1</v>
      </c>
      <c r="AF392" s="7">
        <v>1</v>
      </c>
      <c r="AG392" s="7">
        <v>0</v>
      </c>
      <c r="AH392" s="7">
        <v>0</v>
      </c>
      <c r="AI392" s="7">
        <v>0</v>
      </c>
      <c r="AJ392" s="7">
        <v>1</v>
      </c>
      <c r="AK392" s="7">
        <v>0</v>
      </c>
      <c r="AL392" s="7">
        <v>0</v>
      </c>
      <c r="AM392" s="7">
        <v>0</v>
      </c>
      <c r="AN392" s="9">
        <v>5</v>
      </c>
      <c r="AO392" s="10">
        <v>15</v>
      </c>
      <c r="AP392" s="10">
        <v>0</v>
      </c>
      <c r="AQ392" s="10">
        <v>0</v>
      </c>
      <c r="AR392" s="10">
        <v>0</v>
      </c>
      <c r="AS392" s="10">
        <v>5</v>
      </c>
      <c r="AT392" s="10">
        <v>0</v>
      </c>
      <c r="AU392" s="10">
        <v>0</v>
      </c>
      <c r="AV392" s="10">
        <v>0</v>
      </c>
      <c r="AW392" s="12">
        <v>30</v>
      </c>
      <c r="AX392">
        <v>5</v>
      </c>
      <c r="AY392">
        <v>4</v>
      </c>
      <c r="AZ392">
        <v>10</v>
      </c>
      <c r="BA392">
        <v>0</v>
      </c>
      <c r="BB392">
        <v>0</v>
      </c>
      <c r="BC392">
        <v>0</v>
      </c>
      <c r="BD392">
        <v>0</v>
      </c>
    </row>
    <row r="393" spans="1:56" ht="15.75" x14ac:dyDescent="0.25">
      <c r="A393" t="s">
        <v>445</v>
      </c>
      <c r="B393" s="20">
        <v>-111.62421999999999</v>
      </c>
      <c r="C393" s="20">
        <v>45.564076</v>
      </c>
      <c r="D393" s="20">
        <v>-2054240000</v>
      </c>
      <c r="E393" s="20">
        <v>5.3254299999999999</v>
      </c>
      <c r="F393" s="20">
        <v>223.04499999999999</v>
      </c>
      <c r="G393" s="20">
        <v>1806.96</v>
      </c>
      <c r="H393" s="20">
        <v>-0.89660600000000001</v>
      </c>
      <c r="I393" s="20">
        <f t="shared" si="24"/>
        <v>25857778.693569813</v>
      </c>
      <c r="J393" s="7" t="s">
        <v>445</v>
      </c>
      <c r="K393" s="7">
        <f t="shared" si="25"/>
        <v>25857778.693569813</v>
      </c>
      <c r="L393" s="7" t="str">
        <f t="shared" si="26"/>
        <v>yes</v>
      </c>
      <c r="M393" s="7" t="str">
        <f t="shared" si="27"/>
        <v>yes</v>
      </c>
      <c r="N393" s="7">
        <v>-111.62421999999999</v>
      </c>
      <c r="O393" s="7">
        <v>45.564076</v>
      </c>
      <c r="P393" s="7">
        <v>1807.0483972500001</v>
      </c>
      <c r="Q393" s="7">
        <v>5.5412435531600002</v>
      </c>
      <c r="R393" s="7">
        <v>229.62892150900001</v>
      </c>
      <c r="S393" s="7" t="s">
        <v>12</v>
      </c>
      <c r="T393" s="7" t="s">
        <v>262</v>
      </c>
      <c r="U393" s="8">
        <v>20</v>
      </c>
      <c r="V393" s="8">
        <v>42.1</v>
      </c>
      <c r="W393" s="8">
        <v>37.9</v>
      </c>
      <c r="X393" s="9">
        <v>1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1">
        <v>1</v>
      </c>
      <c r="AE393" s="7">
        <v>0</v>
      </c>
      <c r="AF393" s="7">
        <v>1</v>
      </c>
      <c r="AG393" s="7">
        <v>0</v>
      </c>
      <c r="AH393" s="7">
        <v>0</v>
      </c>
      <c r="AI393" s="7">
        <v>0</v>
      </c>
      <c r="AJ393" s="7">
        <v>1</v>
      </c>
      <c r="AK393" s="7">
        <v>0</v>
      </c>
      <c r="AL393" s="7">
        <v>0</v>
      </c>
      <c r="AM393" s="7">
        <v>0</v>
      </c>
      <c r="AN393" s="9">
        <v>0</v>
      </c>
      <c r="AO393" s="10">
        <v>30</v>
      </c>
      <c r="AP393" s="10">
        <v>0</v>
      </c>
      <c r="AQ393" s="10">
        <v>0</v>
      </c>
      <c r="AR393" s="10">
        <v>0</v>
      </c>
      <c r="AS393" s="10">
        <v>1</v>
      </c>
      <c r="AT393" s="10">
        <v>0</v>
      </c>
      <c r="AU393" s="10">
        <v>0</v>
      </c>
      <c r="AV393" s="10">
        <v>0</v>
      </c>
      <c r="AW393" s="12">
        <v>35</v>
      </c>
      <c r="AX393">
        <v>25</v>
      </c>
      <c r="AY393">
        <v>5</v>
      </c>
      <c r="AZ393">
        <v>10</v>
      </c>
      <c r="BA393">
        <v>0</v>
      </c>
      <c r="BB393">
        <v>0</v>
      </c>
      <c r="BC393">
        <v>0</v>
      </c>
      <c r="BD393">
        <v>0</v>
      </c>
    </row>
    <row r="394" spans="1:56" ht="15.75" x14ac:dyDescent="0.25">
      <c r="A394" t="s">
        <v>446</v>
      </c>
      <c r="B394" s="20">
        <v>-111.62425</v>
      </c>
      <c r="C394" s="20">
        <v>45.564168000000002</v>
      </c>
      <c r="D394" s="20">
        <v>-2057430000</v>
      </c>
      <c r="E394" s="20">
        <v>5.6757200000000001</v>
      </c>
      <c r="F394" s="20">
        <v>216.09899999999999</v>
      </c>
      <c r="G394" s="20">
        <v>1807.41</v>
      </c>
      <c r="H394" s="20">
        <v>-0.89660600000000001</v>
      </c>
      <c r="I394" s="20">
        <f t="shared" si="24"/>
        <v>25857897.036685131</v>
      </c>
      <c r="J394" s="7" t="s">
        <v>446</v>
      </c>
      <c r="K394" s="7">
        <f t="shared" si="25"/>
        <v>25857897.036685131</v>
      </c>
      <c r="L394" s="7" t="str">
        <f t="shared" si="26"/>
        <v>yes</v>
      </c>
      <c r="M394" s="7" t="str">
        <f t="shared" si="27"/>
        <v>yes</v>
      </c>
      <c r="N394" s="7">
        <v>-111.62425</v>
      </c>
      <c r="O394" s="7">
        <v>45.564168000000002</v>
      </c>
      <c r="P394" s="7">
        <v>1807.6144633599999</v>
      </c>
      <c r="Q394" s="7">
        <v>6.1205649375900002</v>
      </c>
      <c r="R394" s="7">
        <v>223.56752014200001</v>
      </c>
      <c r="S394" s="7" t="s">
        <v>12</v>
      </c>
      <c r="T394" s="7" t="s">
        <v>262</v>
      </c>
      <c r="U394" s="8">
        <v>20</v>
      </c>
      <c r="V394" s="8">
        <v>42.1</v>
      </c>
      <c r="W394" s="8">
        <v>37.9</v>
      </c>
      <c r="X394" s="9">
        <v>1</v>
      </c>
      <c r="Y394" s="10">
        <v>0</v>
      </c>
      <c r="Z394" s="10">
        <v>0</v>
      </c>
      <c r="AA394" s="10">
        <v>0</v>
      </c>
      <c r="AB394" s="10">
        <v>0</v>
      </c>
      <c r="AC394" s="10">
        <v>0</v>
      </c>
      <c r="AD394" s="11">
        <v>0</v>
      </c>
      <c r="AE394" s="7">
        <v>1</v>
      </c>
      <c r="AF394" s="7">
        <v>1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1</v>
      </c>
      <c r="AN394" s="9">
        <v>30</v>
      </c>
      <c r="AO394" s="10">
        <v>5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0</v>
      </c>
      <c r="AV394" s="10">
        <v>15</v>
      </c>
      <c r="AW394" s="13">
        <v>0</v>
      </c>
      <c r="AX394">
        <v>45</v>
      </c>
      <c r="AY394">
        <v>1</v>
      </c>
      <c r="AZ394">
        <v>5</v>
      </c>
      <c r="BA394">
        <v>0</v>
      </c>
      <c r="BB394">
        <v>0</v>
      </c>
      <c r="BC394">
        <v>0</v>
      </c>
      <c r="BD394">
        <v>0</v>
      </c>
    </row>
    <row r="395" spans="1:56" ht="15.75" x14ac:dyDescent="0.25">
      <c r="A395" t="s">
        <v>447</v>
      </c>
      <c r="B395" s="20">
        <v>-111.62425</v>
      </c>
      <c r="C395" s="20">
        <v>45.564343999999998</v>
      </c>
      <c r="D395" s="20">
        <v>77552600</v>
      </c>
      <c r="E395" s="20">
        <v>5.7071199999999997</v>
      </c>
      <c r="F395" s="20">
        <v>218.25700000000001</v>
      </c>
      <c r="G395" s="20">
        <v>1809.32</v>
      </c>
      <c r="H395" s="20">
        <v>0.310303</v>
      </c>
      <c r="I395" s="20">
        <f t="shared" si="24"/>
        <v>25858096.838145044</v>
      </c>
      <c r="J395" s="7" t="s">
        <v>447</v>
      </c>
      <c r="K395" s="7">
        <f t="shared" si="25"/>
        <v>25858096.838145044</v>
      </c>
      <c r="L395" s="7" t="str">
        <f t="shared" si="26"/>
        <v>yes</v>
      </c>
      <c r="M395" s="7" t="str">
        <f t="shared" si="27"/>
        <v>yes</v>
      </c>
      <c r="N395" s="7">
        <v>-111.62425</v>
      </c>
      <c r="O395" s="7">
        <v>45.564343999999998</v>
      </c>
      <c r="P395" s="7">
        <v>1809.2756406000001</v>
      </c>
      <c r="Q395" s="7">
        <v>6.1205649375900002</v>
      </c>
      <c r="R395" s="7">
        <v>223.56752014200001</v>
      </c>
      <c r="S395" s="7" t="s">
        <v>12</v>
      </c>
      <c r="T395" s="7" t="s">
        <v>262</v>
      </c>
      <c r="U395" s="8">
        <v>20</v>
      </c>
      <c r="V395" s="8">
        <v>42.1</v>
      </c>
      <c r="W395" s="8">
        <v>37.9</v>
      </c>
      <c r="X395" s="9">
        <v>1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1">
        <v>1</v>
      </c>
      <c r="AE395" s="7">
        <v>1</v>
      </c>
      <c r="AF395" s="7">
        <v>1</v>
      </c>
      <c r="AG395" s="7">
        <v>0</v>
      </c>
      <c r="AH395" s="7">
        <v>0</v>
      </c>
      <c r="AI395" s="7">
        <v>0</v>
      </c>
      <c r="AJ395" s="7">
        <v>1</v>
      </c>
      <c r="AK395" s="7">
        <v>0</v>
      </c>
      <c r="AL395" s="7">
        <v>0</v>
      </c>
      <c r="AM395" s="7">
        <v>0</v>
      </c>
      <c r="AN395" s="9">
        <v>10</v>
      </c>
      <c r="AO395" s="10">
        <v>10</v>
      </c>
      <c r="AP395" s="10">
        <v>0</v>
      </c>
      <c r="AQ395" s="10">
        <v>0</v>
      </c>
      <c r="AR395" s="10">
        <v>0</v>
      </c>
      <c r="AS395" s="10">
        <v>5</v>
      </c>
      <c r="AT395" s="10">
        <v>0</v>
      </c>
      <c r="AU395" s="10">
        <v>0</v>
      </c>
      <c r="AV395" s="10">
        <v>0</v>
      </c>
      <c r="AW395" s="12">
        <v>65</v>
      </c>
      <c r="AX395">
        <v>5</v>
      </c>
      <c r="AY395">
        <v>4</v>
      </c>
      <c r="AZ395">
        <v>10</v>
      </c>
      <c r="BA395">
        <v>0</v>
      </c>
      <c r="BB395">
        <v>0</v>
      </c>
      <c r="BC395">
        <v>0</v>
      </c>
      <c r="BD395">
        <v>0</v>
      </c>
    </row>
    <row r="396" spans="1:56" ht="15.75" x14ac:dyDescent="0.25">
      <c r="A396" t="s">
        <v>448</v>
      </c>
      <c r="B396" s="20">
        <v>-111.62421999999999</v>
      </c>
      <c r="C396" s="20">
        <v>45.564427999999999</v>
      </c>
      <c r="D396" s="20">
        <v>1113090000</v>
      </c>
      <c r="E396" s="20">
        <v>5.7962400000000001</v>
      </c>
      <c r="F396" s="20">
        <v>219.06100000000001</v>
      </c>
      <c r="G396" s="20">
        <v>1810.44</v>
      </c>
      <c r="H396" s="20">
        <v>0.310303</v>
      </c>
      <c r="I396" s="20">
        <f t="shared" si="24"/>
        <v>25858178.296239741</v>
      </c>
      <c r="J396" s="7" t="s">
        <v>448</v>
      </c>
      <c r="K396" s="7">
        <f t="shared" si="25"/>
        <v>25858178.296239741</v>
      </c>
      <c r="L396" s="7" t="str">
        <f t="shared" si="26"/>
        <v>yes</v>
      </c>
      <c r="M396" s="7" t="str">
        <f t="shared" si="27"/>
        <v>yes</v>
      </c>
      <c r="N396" s="7">
        <v>-111.62421999999999</v>
      </c>
      <c r="O396" s="7">
        <v>45.564427999999999</v>
      </c>
      <c r="P396" s="7">
        <v>1810.33888774</v>
      </c>
      <c r="Q396" s="7">
        <v>6.3875756263700003</v>
      </c>
      <c r="R396" s="7">
        <v>232.02786254899999</v>
      </c>
      <c r="S396" s="7" t="s">
        <v>12</v>
      </c>
      <c r="T396" s="7" t="s">
        <v>262</v>
      </c>
      <c r="U396" s="8">
        <v>20</v>
      </c>
      <c r="V396" s="8">
        <v>42.1</v>
      </c>
      <c r="W396" s="8">
        <v>37.9</v>
      </c>
      <c r="X396" s="9">
        <v>1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1">
        <v>1</v>
      </c>
      <c r="AE396" s="7">
        <v>1</v>
      </c>
      <c r="AF396" s="7">
        <v>1</v>
      </c>
      <c r="AG396" s="7">
        <v>0</v>
      </c>
      <c r="AH396" s="7">
        <v>0</v>
      </c>
      <c r="AI396" s="7">
        <v>0</v>
      </c>
      <c r="AJ396" s="7">
        <v>1</v>
      </c>
      <c r="AK396" s="7">
        <v>0</v>
      </c>
      <c r="AL396" s="7">
        <v>0</v>
      </c>
      <c r="AM396" s="7">
        <v>0</v>
      </c>
      <c r="AN396" s="9">
        <v>10</v>
      </c>
      <c r="AO396" s="10">
        <v>10</v>
      </c>
      <c r="AP396" s="10">
        <v>0</v>
      </c>
      <c r="AQ396" s="10">
        <v>0</v>
      </c>
      <c r="AR396" s="10">
        <v>0</v>
      </c>
      <c r="AS396" s="10">
        <v>5</v>
      </c>
      <c r="AT396" s="10">
        <v>0</v>
      </c>
      <c r="AU396" s="10">
        <v>0</v>
      </c>
      <c r="AV396" s="10">
        <v>0</v>
      </c>
      <c r="AW396" s="12">
        <v>55</v>
      </c>
      <c r="AX396">
        <v>0</v>
      </c>
      <c r="AY396">
        <v>3</v>
      </c>
      <c r="AZ396">
        <v>10</v>
      </c>
      <c r="BA396">
        <v>1</v>
      </c>
      <c r="BB396">
        <v>5</v>
      </c>
      <c r="BC396">
        <v>0</v>
      </c>
      <c r="BD396">
        <v>0</v>
      </c>
    </row>
    <row r="397" spans="1:56" ht="15.75" x14ac:dyDescent="0.25">
      <c r="A397" t="s">
        <v>449</v>
      </c>
      <c r="B397" s="20">
        <v>-111.62419</v>
      </c>
      <c r="C397" s="20">
        <v>45.564512000000001</v>
      </c>
      <c r="D397" s="20">
        <v>1060240000</v>
      </c>
      <c r="E397" s="20">
        <v>5.8026900000000001</v>
      </c>
      <c r="F397" s="20">
        <v>222.38300000000001</v>
      </c>
      <c r="G397" s="20">
        <v>1811.32</v>
      </c>
      <c r="H397" s="20">
        <v>0.310303</v>
      </c>
      <c r="I397" s="20">
        <f t="shared" si="24"/>
        <v>25858259.754411485</v>
      </c>
      <c r="J397" s="7" t="s">
        <v>449</v>
      </c>
      <c r="K397" s="7">
        <f t="shared" si="25"/>
        <v>25858259.754411485</v>
      </c>
      <c r="L397" s="7" t="str">
        <f t="shared" si="26"/>
        <v>yes</v>
      </c>
      <c r="M397" s="7" t="str">
        <f t="shared" si="27"/>
        <v>yes</v>
      </c>
      <c r="N397" s="7">
        <v>-111.62419</v>
      </c>
      <c r="O397" s="7">
        <v>45.564512000000001</v>
      </c>
      <c r="P397" s="7">
        <v>1811.31627007</v>
      </c>
      <c r="Q397" s="7">
        <v>6.3875756263700003</v>
      </c>
      <c r="R397" s="7">
        <v>232.02786254899999</v>
      </c>
      <c r="S397" s="7" t="s">
        <v>12</v>
      </c>
      <c r="T397" s="7" t="s">
        <v>262</v>
      </c>
      <c r="U397" s="8">
        <v>20</v>
      </c>
      <c r="V397" s="8">
        <v>42.1</v>
      </c>
      <c r="W397" s="8">
        <v>37.9</v>
      </c>
      <c r="X397" s="9">
        <v>1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1">
        <v>1</v>
      </c>
      <c r="AE397" s="7">
        <v>1</v>
      </c>
      <c r="AF397" s="7">
        <v>1</v>
      </c>
      <c r="AG397" s="7">
        <v>0</v>
      </c>
      <c r="AH397" s="7">
        <v>0</v>
      </c>
      <c r="AI397" s="7">
        <v>0</v>
      </c>
      <c r="AJ397" s="7">
        <v>1</v>
      </c>
      <c r="AK397" s="7">
        <v>0</v>
      </c>
      <c r="AL397" s="7">
        <v>0</v>
      </c>
      <c r="AM397" s="7">
        <v>0</v>
      </c>
      <c r="AN397" s="9">
        <v>10</v>
      </c>
      <c r="AO397" s="10">
        <v>10</v>
      </c>
      <c r="AP397" s="10">
        <v>0</v>
      </c>
      <c r="AQ397" s="10">
        <v>0</v>
      </c>
      <c r="AR397" s="10">
        <v>0</v>
      </c>
      <c r="AS397" s="10">
        <v>5</v>
      </c>
      <c r="AT397" s="10">
        <v>0</v>
      </c>
      <c r="AU397" s="10">
        <v>0</v>
      </c>
      <c r="AV397" s="10">
        <v>0</v>
      </c>
      <c r="AW397" s="12">
        <v>25</v>
      </c>
      <c r="AX397">
        <v>5</v>
      </c>
      <c r="AY397">
        <v>5</v>
      </c>
      <c r="AZ397">
        <v>15</v>
      </c>
      <c r="BA397">
        <v>0</v>
      </c>
      <c r="BB397">
        <v>0</v>
      </c>
      <c r="BC397">
        <v>0</v>
      </c>
      <c r="BD397">
        <v>0</v>
      </c>
    </row>
    <row r="398" spans="1:56" ht="15.75" x14ac:dyDescent="0.25">
      <c r="A398" t="s">
        <v>450</v>
      </c>
      <c r="B398" s="20">
        <v>-111.62416</v>
      </c>
      <c r="C398" s="20">
        <v>45.564596000000002</v>
      </c>
      <c r="D398" s="20">
        <v>523858000</v>
      </c>
      <c r="E398" s="20">
        <v>5.77475</v>
      </c>
      <c r="F398" s="20">
        <v>225.80600000000001</v>
      </c>
      <c r="G398" s="20">
        <v>1812.14</v>
      </c>
      <c r="H398" s="20">
        <v>1.44824</v>
      </c>
      <c r="I398" s="20">
        <f t="shared" si="24"/>
        <v>25858341.212660283</v>
      </c>
      <c r="J398" s="7" t="s">
        <v>450</v>
      </c>
      <c r="K398" s="7">
        <f t="shared" si="25"/>
        <v>25858341.212660283</v>
      </c>
      <c r="L398" s="7" t="str">
        <f t="shared" si="26"/>
        <v>yes</v>
      </c>
      <c r="M398" s="7" t="str">
        <f t="shared" si="27"/>
        <v>yes</v>
      </c>
      <c r="N398" s="7">
        <v>-111.62416</v>
      </c>
      <c r="O398" s="7">
        <v>45.564596000000002</v>
      </c>
      <c r="P398" s="7">
        <v>1812.1269366500001</v>
      </c>
      <c r="Q398" s="7">
        <v>7.7758274078399996</v>
      </c>
      <c r="R398" s="7">
        <v>232.36392211899999</v>
      </c>
      <c r="S398" s="7" t="s">
        <v>12</v>
      </c>
      <c r="T398" s="7" t="s">
        <v>262</v>
      </c>
      <c r="U398" s="8">
        <v>20</v>
      </c>
      <c r="V398" s="8">
        <v>42.1</v>
      </c>
      <c r="W398" s="8">
        <v>37.9</v>
      </c>
      <c r="X398" s="9">
        <v>1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1">
        <v>1</v>
      </c>
      <c r="AE398" s="7">
        <v>1</v>
      </c>
      <c r="AF398" s="7">
        <v>1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9">
        <v>10</v>
      </c>
      <c r="AO398" s="10">
        <v>15</v>
      </c>
      <c r="AP398" s="10">
        <v>0</v>
      </c>
      <c r="AQ398" s="10">
        <v>0</v>
      </c>
      <c r="AR398" s="10">
        <v>0</v>
      </c>
      <c r="AS398" s="10">
        <v>0</v>
      </c>
      <c r="AT398" s="10">
        <v>0</v>
      </c>
      <c r="AU398" s="10">
        <v>0</v>
      </c>
      <c r="AV398" s="10">
        <v>0</v>
      </c>
      <c r="AW398" s="12">
        <v>55</v>
      </c>
      <c r="AX398">
        <v>5</v>
      </c>
      <c r="AY398">
        <v>5</v>
      </c>
      <c r="AZ398">
        <v>10</v>
      </c>
      <c r="BA398">
        <v>0</v>
      </c>
      <c r="BB398">
        <v>0</v>
      </c>
      <c r="BC398">
        <v>0</v>
      </c>
      <c r="BD398">
        <v>0</v>
      </c>
    </row>
    <row r="399" spans="1:56" ht="15.75" x14ac:dyDescent="0.25">
      <c r="A399" t="s">
        <v>451</v>
      </c>
      <c r="B399" s="20">
        <v>-111.62412999999999</v>
      </c>
      <c r="C399" s="20">
        <v>45.564680000000003</v>
      </c>
      <c r="D399" s="20">
        <v>-264218000</v>
      </c>
      <c r="E399" s="20">
        <v>5.78146</v>
      </c>
      <c r="F399" s="20">
        <v>229.68700000000001</v>
      </c>
      <c r="G399" s="20">
        <v>1812.96</v>
      </c>
      <c r="H399" s="20">
        <v>1.44824</v>
      </c>
      <c r="I399" s="20">
        <f t="shared" si="24"/>
        <v>25858422.670986123</v>
      </c>
      <c r="J399" s="7" t="s">
        <v>451</v>
      </c>
      <c r="K399" s="7">
        <f t="shared" si="25"/>
        <v>25858422.670986123</v>
      </c>
      <c r="L399" s="7" t="str">
        <f t="shared" si="26"/>
        <v>yes</v>
      </c>
      <c r="M399" s="7" t="str">
        <f t="shared" si="27"/>
        <v>yes</v>
      </c>
      <c r="N399" s="7">
        <v>-111.62412999999999</v>
      </c>
      <c r="O399" s="7">
        <v>45.564680000000003</v>
      </c>
      <c r="P399" s="7">
        <v>1812.93814256</v>
      </c>
      <c r="Q399" s="7">
        <v>7.7033815383900004</v>
      </c>
      <c r="R399" s="7">
        <v>241.37303161599999</v>
      </c>
      <c r="S399" s="7" t="s">
        <v>12</v>
      </c>
      <c r="T399" s="7" t="s">
        <v>262</v>
      </c>
      <c r="U399" s="8">
        <v>20</v>
      </c>
      <c r="V399" s="8">
        <v>42.1</v>
      </c>
      <c r="W399" s="8">
        <v>37.9</v>
      </c>
      <c r="X399" s="9">
        <v>1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1">
        <v>0</v>
      </c>
      <c r="AE399" s="7">
        <v>0</v>
      </c>
      <c r="AF399" s="7">
        <v>1</v>
      </c>
      <c r="AG399" s="7">
        <v>0</v>
      </c>
      <c r="AH399" s="7">
        <v>0</v>
      </c>
      <c r="AI399" s="7">
        <v>1</v>
      </c>
      <c r="AJ399" s="7">
        <v>1</v>
      </c>
      <c r="AK399" s="7">
        <v>0</v>
      </c>
      <c r="AL399" s="7">
        <v>0</v>
      </c>
      <c r="AM399" s="7">
        <v>0</v>
      </c>
      <c r="AN399" s="9">
        <v>0</v>
      </c>
      <c r="AO399" s="10">
        <v>10</v>
      </c>
      <c r="AP399" s="10">
        <v>0</v>
      </c>
      <c r="AQ399" s="10">
        <v>0</v>
      </c>
      <c r="AR399" s="10">
        <v>5</v>
      </c>
      <c r="AS399" s="10">
        <v>10</v>
      </c>
      <c r="AT399" s="10">
        <v>0</v>
      </c>
      <c r="AU399" s="10">
        <v>0</v>
      </c>
      <c r="AV399" s="10">
        <v>0</v>
      </c>
      <c r="AW399" s="13">
        <v>0</v>
      </c>
      <c r="AX399">
        <v>45</v>
      </c>
      <c r="AY399">
        <v>3</v>
      </c>
      <c r="AZ399">
        <v>10</v>
      </c>
      <c r="BA399">
        <v>1</v>
      </c>
      <c r="BB399">
        <v>5</v>
      </c>
      <c r="BC399">
        <v>0</v>
      </c>
      <c r="BD399">
        <v>0</v>
      </c>
    </row>
    <row r="400" spans="1:56" ht="15.75" x14ac:dyDescent="0.25">
      <c r="A400" t="s">
        <v>452</v>
      </c>
      <c r="B400" s="20">
        <v>-111.62090000000001</v>
      </c>
      <c r="C400" s="20">
        <v>45.563769999999998</v>
      </c>
      <c r="D400" s="20">
        <v>3402570000</v>
      </c>
      <c r="E400" s="20">
        <v>2.0693899999999998</v>
      </c>
      <c r="F400" s="20">
        <v>138.459</v>
      </c>
      <c r="G400" s="20">
        <v>1799.33</v>
      </c>
      <c r="H400" s="20">
        <v>2.0689700000000002</v>
      </c>
      <c r="I400" s="20">
        <f t="shared" si="24"/>
        <v>25855892.897601936</v>
      </c>
      <c r="J400" s="4" t="s">
        <v>452</v>
      </c>
      <c r="K400" s="7">
        <f t="shared" si="25"/>
        <v>25855892.897601936</v>
      </c>
      <c r="L400" s="7" t="str">
        <f t="shared" si="26"/>
        <v>yes</v>
      </c>
      <c r="M400" s="7" t="str">
        <f t="shared" si="27"/>
        <v>yes</v>
      </c>
      <c r="N400" s="4">
        <v>-111.62090000000001</v>
      </c>
      <c r="O400" s="4">
        <v>45.563769999999998</v>
      </c>
      <c r="P400" s="4">
        <v>1799.21771197</v>
      </c>
      <c r="Q400" s="4">
        <v>1.5629543066</v>
      </c>
      <c r="R400" s="4">
        <v>126.62680053699999</v>
      </c>
      <c r="S400" s="4" t="s">
        <v>12</v>
      </c>
      <c r="T400" s="4" t="s">
        <v>262</v>
      </c>
      <c r="U400" s="15">
        <v>20</v>
      </c>
      <c r="V400" s="15">
        <v>42.1</v>
      </c>
      <c r="W400" s="15">
        <v>37.9</v>
      </c>
      <c r="X400" s="16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 s="3">
        <v>1</v>
      </c>
      <c r="AE400" s="4">
        <v>1</v>
      </c>
      <c r="AF400" s="4">
        <v>1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1</v>
      </c>
      <c r="AN400" s="16">
        <v>10</v>
      </c>
      <c r="AO400">
        <v>5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</v>
      </c>
      <c r="AW400" s="17">
        <v>70</v>
      </c>
      <c r="AX400">
        <v>5</v>
      </c>
      <c r="AY400">
        <v>3</v>
      </c>
      <c r="AZ400">
        <v>5</v>
      </c>
      <c r="BA400">
        <v>0</v>
      </c>
      <c r="BB400">
        <v>0</v>
      </c>
      <c r="BC400">
        <v>0</v>
      </c>
      <c r="BD400">
        <v>0</v>
      </c>
    </row>
    <row r="401" spans="1:56" ht="15.75" x14ac:dyDescent="0.25">
      <c r="A401" t="s">
        <v>453</v>
      </c>
      <c r="B401" s="20">
        <v>-111.620786</v>
      </c>
      <c r="C401" s="20">
        <v>45.563760000000002</v>
      </c>
      <c r="D401" s="20">
        <v>4475860000</v>
      </c>
      <c r="E401" s="20">
        <v>2.5171999999999999</v>
      </c>
      <c r="F401" s="20">
        <v>118.712</v>
      </c>
      <c r="G401" s="20">
        <v>1799.2</v>
      </c>
      <c r="H401" s="20">
        <v>2.0689700000000002</v>
      </c>
      <c r="I401" s="20">
        <f t="shared" si="24"/>
        <v>25855828.721737318</v>
      </c>
      <c r="J401" s="4" t="s">
        <v>453</v>
      </c>
      <c r="K401" s="7">
        <f t="shared" si="25"/>
        <v>25855828.721737318</v>
      </c>
      <c r="L401" s="7" t="str">
        <f t="shared" si="26"/>
        <v>yes</v>
      </c>
      <c r="M401" s="7" t="str">
        <f t="shared" si="27"/>
        <v>yes</v>
      </c>
      <c r="N401" s="4">
        <v>-111.620786</v>
      </c>
      <c r="O401" s="4">
        <v>45.563760000000002</v>
      </c>
      <c r="P401" s="4">
        <v>1798.6154763</v>
      </c>
      <c r="Q401" s="4">
        <v>1.5629543066</v>
      </c>
      <c r="R401" s="4">
        <v>126.62680053699999</v>
      </c>
      <c r="S401" s="4" t="s">
        <v>12</v>
      </c>
      <c r="T401" s="4" t="s">
        <v>262</v>
      </c>
      <c r="U401" s="15">
        <v>20</v>
      </c>
      <c r="V401" s="15">
        <v>42.1</v>
      </c>
      <c r="W401" s="15">
        <v>37.9</v>
      </c>
      <c r="X401" s="16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 s="3">
        <v>1</v>
      </c>
      <c r="AE401" s="4">
        <v>1</v>
      </c>
      <c r="AF401" s="4">
        <v>1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1</v>
      </c>
      <c r="AN401" s="16">
        <v>18</v>
      </c>
      <c r="AO401">
        <v>20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5</v>
      </c>
      <c r="AW401" s="17">
        <v>30</v>
      </c>
      <c r="AX401">
        <v>0</v>
      </c>
      <c r="AY401">
        <v>1</v>
      </c>
      <c r="AZ401">
        <v>5</v>
      </c>
      <c r="BA401">
        <v>0</v>
      </c>
      <c r="BB401">
        <v>0</v>
      </c>
      <c r="BC401">
        <v>0</v>
      </c>
      <c r="BD401">
        <v>0</v>
      </c>
    </row>
    <row r="402" spans="1:56" ht="15.75" x14ac:dyDescent="0.25">
      <c r="A402" t="s">
        <v>454</v>
      </c>
      <c r="B402" s="20">
        <v>-111.620672</v>
      </c>
      <c r="C402" s="20">
        <v>45.563749999999999</v>
      </c>
      <c r="D402" s="20">
        <v>5288720000</v>
      </c>
      <c r="E402" s="20">
        <v>4.1133699999999997</v>
      </c>
      <c r="F402" s="20">
        <v>106.592</v>
      </c>
      <c r="G402" s="20">
        <v>1798.63</v>
      </c>
      <c r="H402" s="20">
        <v>2.4827900000000001</v>
      </c>
      <c r="I402" s="20">
        <f t="shared" si="24"/>
        <v>25855764.545975532</v>
      </c>
      <c r="J402" s="4" t="s">
        <v>454</v>
      </c>
      <c r="K402" s="7">
        <f t="shared" si="25"/>
        <v>25855764.545975532</v>
      </c>
      <c r="L402" s="7" t="str">
        <f t="shared" si="26"/>
        <v>yes</v>
      </c>
      <c r="M402" s="7" t="str">
        <f t="shared" si="27"/>
        <v>yes</v>
      </c>
      <c r="N402" s="4">
        <v>-111.620672</v>
      </c>
      <c r="O402" s="4">
        <v>45.563749999999999</v>
      </c>
      <c r="P402" s="4">
        <v>1798.0349640699999</v>
      </c>
      <c r="Q402" s="4">
        <v>8.6909046173100002</v>
      </c>
      <c r="R402" s="4">
        <v>89.617088317899999</v>
      </c>
      <c r="S402" s="4" t="s">
        <v>12</v>
      </c>
      <c r="T402" s="4" t="s">
        <v>262</v>
      </c>
      <c r="U402" s="15">
        <v>20</v>
      </c>
      <c r="V402" s="15">
        <v>42.1</v>
      </c>
      <c r="W402" s="15">
        <v>37.9</v>
      </c>
      <c r="X402" s="16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 s="3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1</v>
      </c>
      <c r="AN402" s="16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90</v>
      </c>
      <c r="AW402" s="18">
        <v>0</v>
      </c>
      <c r="AX402">
        <v>10</v>
      </c>
      <c r="AY402">
        <v>1</v>
      </c>
      <c r="AZ402">
        <v>1</v>
      </c>
      <c r="BA402">
        <v>0</v>
      </c>
      <c r="BB402">
        <v>0</v>
      </c>
      <c r="BC402">
        <v>0</v>
      </c>
      <c r="BD402">
        <v>0</v>
      </c>
    </row>
    <row r="403" spans="1:56" ht="15.75" x14ac:dyDescent="0.25">
      <c r="A403" t="s">
        <v>455</v>
      </c>
      <c r="B403" s="20">
        <v>-111.620558</v>
      </c>
      <c r="C403" s="20">
        <v>45.563740000000003</v>
      </c>
      <c r="D403" s="20">
        <v>6331350000</v>
      </c>
      <c r="E403" s="20">
        <v>5.6901700000000002</v>
      </c>
      <c r="F403" s="20">
        <v>92.241500000000002</v>
      </c>
      <c r="G403" s="20">
        <v>1798.08</v>
      </c>
      <c r="H403" s="20">
        <v>5.5517599999999998</v>
      </c>
      <c r="I403" s="20">
        <f t="shared" si="24"/>
        <v>25855700.370316576</v>
      </c>
      <c r="J403" s="4" t="s">
        <v>455</v>
      </c>
      <c r="K403" s="7">
        <f t="shared" si="25"/>
        <v>25855700.370316576</v>
      </c>
      <c r="L403" s="7" t="str">
        <f t="shared" si="26"/>
        <v>yes</v>
      </c>
      <c r="M403" s="7" t="str">
        <f t="shared" si="27"/>
        <v>yes</v>
      </c>
      <c r="N403" s="4">
        <v>-111.620558</v>
      </c>
      <c r="O403" s="4">
        <v>45.563740000000003</v>
      </c>
      <c r="P403" s="4">
        <v>1797.41790019</v>
      </c>
      <c r="Q403" s="4">
        <v>8.6909046173100002</v>
      </c>
      <c r="R403" s="4">
        <v>89.617088317899999</v>
      </c>
      <c r="S403" s="4" t="s">
        <v>12</v>
      </c>
      <c r="T403" s="4" t="s">
        <v>262</v>
      </c>
      <c r="U403" s="15">
        <v>20</v>
      </c>
      <c r="V403" s="15">
        <v>42.1</v>
      </c>
      <c r="W403" s="15">
        <v>37.9</v>
      </c>
      <c r="X403" s="16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 s="3">
        <v>1</v>
      </c>
      <c r="AE403" s="4">
        <v>1</v>
      </c>
      <c r="AF403" s="4">
        <v>1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16">
        <v>20</v>
      </c>
      <c r="AO403">
        <v>10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 s="17">
        <v>25</v>
      </c>
      <c r="AX403">
        <v>20</v>
      </c>
      <c r="AY403">
        <v>2</v>
      </c>
      <c r="AZ403">
        <v>5</v>
      </c>
      <c r="BA403">
        <v>0</v>
      </c>
      <c r="BB403">
        <v>0</v>
      </c>
      <c r="BC403">
        <v>0</v>
      </c>
      <c r="BD403">
        <v>0</v>
      </c>
    </row>
    <row r="404" spans="1:56" ht="15.75" x14ac:dyDescent="0.25">
      <c r="A404" t="s">
        <v>456</v>
      </c>
      <c r="B404" s="20">
        <v>-111.62044400000001</v>
      </c>
      <c r="C404" s="20">
        <v>45.56373</v>
      </c>
      <c r="D404" s="20">
        <v>5070080000</v>
      </c>
      <c r="E404" s="20">
        <v>7.7684300000000004</v>
      </c>
      <c r="F404" s="20">
        <v>92.034400000000005</v>
      </c>
      <c r="G404" s="20">
        <v>1796.08</v>
      </c>
      <c r="H404" s="20">
        <v>5.5517599999999998</v>
      </c>
      <c r="I404" s="20">
        <f t="shared" si="24"/>
        <v>25855636.194760446</v>
      </c>
      <c r="J404" s="4" t="s">
        <v>456</v>
      </c>
      <c r="K404" s="7">
        <f t="shared" si="25"/>
        <v>25855636.194760446</v>
      </c>
      <c r="L404" s="7" t="str">
        <f t="shared" si="26"/>
        <v>yes</v>
      </c>
      <c r="M404" s="7" t="str">
        <f t="shared" si="27"/>
        <v>yes</v>
      </c>
      <c r="N404" s="4">
        <v>-111.62044400000001</v>
      </c>
      <c r="O404" s="4">
        <v>45.56373</v>
      </c>
      <c r="P404" s="4">
        <v>1795.2500070799999</v>
      </c>
      <c r="Q404" s="4">
        <v>8.6909046173100002</v>
      </c>
      <c r="R404" s="4">
        <v>89.617088317899999</v>
      </c>
      <c r="S404" s="4" t="s">
        <v>12</v>
      </c>
      <c r="T404" s="4" t="s">
        <v>262</v>
      </c>
      <c r="U404" s="15">
        <v>20</v>
      </c>
      <c r="V404" s="15">
        <v>42.1</v>
      </c>
      <c r="W404" s="15">
        <v>37.9</v>
      </c>
      <c r="X404" s="16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 s="3">
        <v>0</v>
      </c>
      <c r="AE404" s="4">
        <v>1</v>
      </c>
      <c r="AF404" s="4">
        <v>1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16">
        <v>5</v>
      </c>
      <c r="AO404">
        <v>5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 s="18">
        <v>0</v>
      </c>
      <c r="AX404">
        <v>5</v>
      </c>
      <c r="AY404">
        <v>3</v>
      </c>
      <c r="AZ404">
        <v>10</v>
      </c>
      <c r="BA404">
        <v>0</v>
      </c>
      <c r="BB404">
        <v>0</v>
      </c>
      <c r="BC404">
        <v>0</v>
      </c>
      <c r="BD404">
        <v>0</v>
      </c>
    </row>
    <row r="405" spans="1:56" ht="15.75" x14ac:dyDescent="0.25">
      <c r="A405" t="s">
        <v>457</v>
      </c>
      <c r="B405" s="20">
        <v>-111.62033</v>
      </c>
      <c r="C405" s="20">
        <v>45.563720000000004</v>
      </c>
      <c r="D405" s="20">
        <v>3263270000</v>
      </c>
      <c r="E405" s="20">
        <v>9.87697</v>
      </c>
      <c r="F405" s="20">
        <v>91.755200000000002</v>
      </c>
      <c r="G405" s="20">
        <v>1793.98</v>
      </c>
      <c r="H405" s="20">
        <v>2.4482400000000002</v>
      </c>
      <c r="I405" s="20">
        <f t="shared" si="24"/>
        <v>25855572.019307159</v>
      </c>
      <c r="J405" s="4" t="s">
        <v>457</v>
      </c>
      <c r="K405" s="7">
        <f t="shared" si="25"/>
        <v>25855572.019307159</v>
      </c>
      <c r="L405" s="7" t="str">
        <f t="shared" si="26"/>
        <v>yes</v>
      </c>
      <c r="M405" s="7" t="str">
        <f t="shared" si="27"/>
        <v>yes</v>
      </c>
      <c r="N405" s="4">
        <v>-111.62033</v>
      </c>
      <c r="O405" s="4">
        <v>45.563720000000004</v>
      </c>
      <c r="P405" s="4">
        <v>1793.0680664399999</v>
      </c>
      <c r="Q405" s="4">
        <v>13.947185516399999</v>
      </c>
      <c r="R405" s="4">
        <v>91.951660156200006</v>
      </c>
      <c r="S405" s="4" t="s">
        <v>12</v>
      </c>
      <c r="T405" s="4" t="s">
        <v>262</v>
      </c>
      <c r="U405" s="15">
        <v>20</v>
      </c>
      <c r="V405" s="15">
        <v>42.1</v>
      </c>
      <c r="W405" s="15">
        <v>37.9</v>
      </c>
      <c r="X405" s="16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 s="3">
        <v>1</v>
      </c>
      <c r="AE405" s="4">
        <v>1</v>
      </c>
      <c r="AF405" s="4">
        <v>1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1</v>
      </c>
      <c r="AN405" s="16">
        <v>20</v>
      </c>
      <c r="AO405">
        <v>25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25</v>
      </c>
      <c r="AW405" s="17">
        <v>15</v>
      </c>
      <c r="AX405">
        <v>5</v>
      </c>
      <c r="AY405">
        <v>2</v>
      </c>
      <c r="AZ405">
        <v>10</v>
      </c>
      <c r="BA405">
        <v>0</v>
      </c>
      <c r="BB405">
        <v>0</v>
      </c>
      <c r="BC405">
        <v>0</v>
      </c>
      <c r="BD405">
        <v>0</v>
      </c>
    </row>
    <row r="406" spans="1:56" ht="15.75" x14ac:dyDescent="0.25">
      <c r="A406" t="s">
        <v>458</v>
      </c>
      <c r="B406" s="20">
        <v>-111.62020200000001</v>
      </c>
      <c r="C406" s="20">
        <v>45.563699999999997</v>
      </c>
      <c r="D406" s="20">
        <v>739529000</v>
      </c>
      <c r="E406" s="20">
        <v>10.813599999999999</v>
      </c>
      <c r="F406" s="20">
        <v>92.976500000000001</v>
      </c>
      <c r="G406" s="20">
        <v>1791.09</v>
      </c>
      <c r="H406" s="20">
        <v>2.4482400000000002</v>
      </c>
      <c r="I406" s="20">
        <f t="shared" si="24"/>
        <v>25855490.005416546</v>
      </c>
      <c r="J406" s="4" t="s">
        <v>458</v>
      </c>
      <c r="K406" s="7">
        <f t="shared" si="25"/>
        <v>25855490.005416546</v>
      </c>
      <c r="L406" s="7" t="str">
        <f t="shared" si="26"/>
        <v>yes</v>
      </c>
      <c r="M406" s="7" t="str">
        <f t="shared" si="27"/>
        <v>yes</v>
      </c>
      <c r="N406" s="4">
        <v>-111.62020200000001</v>
      </c>
      <c r="O406" s="4">
        <v>45.563699999999997</v>
      </c>
      <c r="P406" s="4">
        <v>1790.57732444</v>
      </c>
      <c r="Q406" s="4">
        <v>13.947185516399999</v>
      </c>
      <c r="R406" s="4">
        <v>91.951660156200006</v>
      </c>
      <c r="S406" s="4" t="s">
        <v>12</v>
      </c>
      <c r="T406" s="4" t="s">
        <v>262</v>
      </c>
      <c r="U406" s="15">
        <v>20</v>
      </c>
      <c r="V406" s="15">
        <v>42.1</v>
      </c>
      <c r="W406" s="15">
        <v>37.9</v>
      </c>
      <c r="X406" s="1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 s="3">
        <v>1</v>
      </c>
      <c r="AE406" s="4">
        <v>1</v>
      </c>
      <c r="AF406" s="4">
        <v>1</v>
      </c>
      <c r="AG406" s="4">
        <v>0</v>
      </c>
      <c r="AH406" s="4">
        <v>0</v>
      </c>
      <c r="AI406" s="4">
        <v>0</v>
      </c>
      <c r="AJ406" s="4">
        <v>1</v>
      </c>
      <c r="AK406" s="4">
        <v>0</v>
      </c>
      <c r="AL406" s="4">
        <v>0</v>
      </c>
      <c r="AM406" s="4">
        <v>1</v>
      </c>
      <c r="AN406" s="16">
        <v>15</v>
      </c>
      <c r="AO406">
        <v>15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1</v>
      </c>
      <c r="AW406" s="17">
        <v>20</v>
      </c>
      <c r="AX406">
        <v>20</v>
      </c>
      <c r="AY406">
        <v>2</v>
      </c>
      <c r="AZ406">
        <v>5</v>
      </c>
      <c r="BA406">
        <v>1</v>
      </c>
      <c r="BB406">
        <v>1</v>
      </c>
      <c r="BC406">
        <v>0</v>
      </c>
      <c r="BD406">
        <v>0</v>
      </c>
    </row>
    <row r="407" spans="1:56" ht="15.75" x14ac:dyDescent="0.25">
      <c r="A407" t="s">
        <v>459</v>
      </c>
      <c r="B407" s="20">
        <v>-111.620074</v>
      </c>
      <c r="C407" s="20">
        <v>45.563679999999998</v>
      </c>
      <c r="D407" s="20">
        <v>-1377380000</v>
      </c>
      <c r="E407" s="20">
        <v>10.7926</v>
      </c>
      <c r="F407" s="20">
        <v>95.398399999999995</v>
      </c>
      <c r="G407" s="20">
        <v>1787.86</v>
      </c>
      <c r="H407" s="20">
        <v>-1.06897</v>
      </c>
      <c r="I407" s="20">
        <f t="shared" si="24"/>
        <v>25855407.991708074</v>
      </c>
      <c r="J407" s="4" t="s">
        <v>459</v>
      </c>
      <c r="K407" s="7">
        <f t="shared" si="25"/>
        <v>25855407.991708074</v>
      </c>
      <c r="L407" s="7" t="str">
        <f t="shared" si="26"/>
        <v>yes</v>
      </c>
      <c r="M407" s="7" t="str">
        <f t="shared" si="27"/>
        <v>yes</v>
      </c>
      <c r="N407" s="4">
        <v>-111.620074</v>
      </c>
      <c r="O407" s="4">
        <v>45.563679999999998</v>
      </c>
      <c r="P407" s="4">
        <v>1787.9262580899999</v>
      </c>
      <c r="Q407" s="4">
        <v>13.947185516399999</v>
      </c>
      <c r="R407" s="4">
        <v>91.951660156200006</v>
      </c>
      <c r="S407" s="4" t="s">
        <v>12</v>
      </c>
      <c r="T407" s="4" t="s">
        <v>262</v>
      </c>
      <c r="U407" s="15">
        <v>20</v>
      </c>
      <c r="V407" s="15">
        <v>42.1</v>
      </c>
      <c r="W407" s="15">
        <v>37.9</v>
      </c>
      <c r="X407" s="16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 s="3">
        <v>0</v>
      </c>
      <c r="AE407" s="4">
        <v>1</v>
      </c>
      <c r="AF407" s="4">
        <v>1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1</v>
      </c>
      <c r="AN407" s="16">
        <v>15</v>
      </c>
      <c r="AO407">
        <v>10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65</v>
      </c>
      <c r="AW407" s="18">
        <v>0</v>
      </c>
      <c r="AX407">
        <v>0</v>
      </c>
      <c r="AY407">
        <v>1</v>
      </c>
      <c r="AZ407">
        <v>5</v>
      </c>
      <c r="BA407">
        <v>1</v>
      </c>
      <c r="BB407">
        <v>10</v>
      </c>
      <c r="BC407">
        <v>0</v>
      </c>
      <c r="BD407">
        <v>0</v>
      </c>
    </row>
    <row r="408" spans="1:56" ht="15.75" x14ac:dyDescent="0.25">
      <c r="A408" t="s">
        <v>460</v>
      </c>
      <c r="B408" s="20">
        <v>-111.619946</v>
      </c>
      <c r="C408" s="20">
        <v>45.563659999999999</v>
      </c>
      <c r="D408" s="20">
        <v>-2105590000</v>
      </c>
      <c r="E408" s="20">
        <v>10.194900000000001</v>
      </c>
      <c r="F408" s="20">
        <v>99.822800000000001</v>
      </c>
      <c r="G408" s="20">
        <v>1785.1</v>
      </c>
      <c r="H408" s="20">
        <v>-1.06897</v>
      </c>
      <c r="I408" s="20">
        <f t="shared" si="24"/>
        <v>25855325.978181757</v>
      </c>
      <c r="J408" s="4" t="s">
        <v>460</v>
      </c>
      <c r="K408" s="7">
        <f t="shared" si="25"/>
        <v>25855325.978181757</v>
      </c>
      <c r="L408" s="7" t="str">
        <f t="shared" si="26"/>
        <v>yes</v>
      </c>
      <c r="M408" s="7" t="str">
        <f t="shared" si="27"/>
        <v>yes</v>
      </c>
      <c r="N408" s="4">
        <v>-111.619946</v>
      </c>
      <c r="O408" s="4">
        <v>45.563659999999999</v>
      </c>
      <c r="P408" s="4">
        <v>1785.22447642</v>
      </c>
      <c r="Q408" s="4">
        <v>12.8500757217</v>
      </c>
      <c r="R408" s="4">
        <v>99.179916381799998</v>
      </c>
      <c r="S408" s="4" t="s">
        <v>12</v>
      </c>
      <c r="T408" s="4" t="s">
        <v>262</v>
      </c>
      <c r="U408" s="15">
        <v>20</v>
      </c>
      <c r="V408" s="15">
        <v>42.1</v>
      </c>
      <c r="W408" s="15">
        <v>37.9</v>
      </c>
      <c r="X408" s="16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 s="3">
        <v>0</v>
      </c>
      <c r="AE408" s="4">
        <v>1</v>
      </c>
      <c r="AF408" s="4">
        <v>1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1</v>
      </c>
      <c r="AN408" s="16">
        <v>10</v>
      </c>
      <c r="AO408">
        <v>5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65</v>
      </c>
      <c r="AW408" s="18">
        <v>0</v>
      </c>
      <c r="AX408">
        <v>0</v>
      </c>
      <c r="AY408">
        <v>3</v>
      </c>
      <c r="AZ408">
        <v>10</v>
      </c>
      <c r="BA408">
        <v>1</v>
      </c>
      <c r="BB408">
        <v>10</v>
      </c>
      <c r="BC408">
        <v>0</v>
      </c>
      <c r="BD408">
        <v>0</v>
      </c>
    </row>
    <row r="409" spans="1:56" ht="15.75" x14ac:dyDescent="0.25">
      <c r="A409" t="s">
        <v>461</v>
      </c>
      <c r="B409" s="20">
        <v>-111.619818</v>
      </c>
      <c r="C409" s="20">
        <v>45.563639999999999</v>
      </c>
      <c r="D409" s="20">
        <v>-1977790000</v>
      </c>
      <c r="E409" s="20">
        <v>8.7506299999999992</v>
      </c>
      <c r="F409" s="20">
        <v>107.102</v>
      </c>
      <c r="G409" s="20">
        <v>1782.86</v>
      </c>
      <c r="H409" s="20">
        <v>-2.37927</v>
      </c>
      <c r="I409" s="20">
        <f t="shared" si="24"/>
        <v>25855243.96483757</v>
      </c>
      <c r="J409" s="4" t="s">
        <v>461</v>
      </c>
      <c r="K409" s="7">
        <f t="shared" si="25"/>
        <v>25855243.96483757</v>
      </c>
      <c r="L409" s="7" t="str">
        <f t="shared" si="26"/>
        <v>yes</v>
      </c>
      <c r="M409" s="7" t="str">
        <f t="shared" si="27"/>
        <v>yes</v>
      </c>
      <c r="N409" s="4">
        <v>-111.619818</v>
      </c>
      <c r="O409" s="4">
        <v>45.563639999999999</v>
      </c>
      <c r="P409" s="4">
        <v>1782.96182288</v>
      </c>
      <c r="Q409" s="4">
        <v>12.8500757217</v>
      </c>
      <c r="R409" s="4">
        <v>99.179916381799998</v>
      </c>
      <c r="S409" s="4" t="s">
        <v>12</v>
      </c>
      <c r="T409" s="4" t="s">
        <v>262</v>
      </c>
      <c r="U409" s="15">
        <v>20</v>
      </c>
      <c r="V409" s="15">
        <v>42.1</v>
      </c>
      <c r="W409" s="15">
        <v>37.9</v>
      </c>
      <c r="X409" s="16">
        <v>1</v>
      </c>
      <c r="Y409">
        <v>0</v>
      </c>
      <c r="Z409">
        <v>0</v>
      </c>
      <c r="AA409">
        <v>0</v>
      </c>
      <c r="AB409">
        <v>0</v>
      </c>
      <c r="AC409">
        <v>0</v>
      </c>
      <c r="AD409" s="3">
        <v>1</v>
      </c>
      <c r="AE409" s="4">
        <v>1</v>
      </c>
      <c r="AF409" s="4">
        <v>1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1</v>
      </c>
      <c r="AN409" s="16">
        <v>15</v>
      </c>
      <c r="AO409">
        <v>10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 s="17">
        <v>25</v>
      </c>
      <c r="AX409">
        <v>15</v>
      </c>
      <c r="AY409">
        <v>3</v>
      </c>
      <c r="AZ409">
        <v>5</v>
      </c>
      <c r="BA409">
        <v>0</v>
      </c>
      <c r="BB409">
        <v>0</v>
      </c>
      <c r="BC409">
        <v>0</v>
      </c>
      <c r="BD409">
        <v>0</v>
      </c>
    </row>
    <row r="410" spans="1:56" ht="15.75" x14ac:dyDescent="0.25">
      <c r="A410" t="s">
        <v>462</v>
      </c>
      <c r="B410" s="20">
        <v>-111.61969000000001</v>
      </c>
      <c r="C410" s="20">
        <v>45.56362</v>
      </c>
      <c r="D410" s="20">
        <v>-2295020000</v>
      </c>
      <c r="E410" s="20">
        <v>7.42746</v>
      </c>
      <c r="F410" s="20">
        <v>114.40900000000001</v>
      </c>
      <c r="G410" s="20">
        <v>1780.72</v>
      </c>
      <c r="H410" s="20">
        <v>-2.37927</v>
      </c>
      <c r="I410" s="20">
        <f t="shared" si="24"/>
        <v>25855161.951675538</v>
      </c>
      <c r="J410" s="4" t="s">
        <v>462</v>
      </c>
      <c r="K410" s="7">
        <f t="shared" si="25"/>
        <v>25855161.951675538</v>
      </c>
      <c r="L410" s="7" t="str">
        <f t="shared" si="26"/>
        <v>yes</v>
      </c>
      <c r="M410" s="7" t="str">
        <f t="shared" si="27"/>
        <v>yes</v>
      </c>
      <c r="N410" s="4">
        <v>-111.61969000000001</v>
      </c>
      <c r="O410" s="4">
        <v>45.56362</v>
      </c>
      <c r="P410" s="4">
        <v>1781.2130799199999</v>
      </c>
      <c r="Q410" s="4">
        <v>7.8989953994800004</v>
      </c>
      <c r="R410" s="4">
        <v>109.973098755</v>
      </c>
      <c r="S410" s="4" t="s">
        <v>12</v>
      </c>
      <c r="T410" s="4" t="s">
        <v>262</v>
      </c>
      <c r="U410" s="15">
        <v>20</v>
      </c>
      <c r="V410" s="15">
        <v>42.1</v>
      </c>
      <c r="W410" s="15">
        <v>37.9</v>
      </c>
      <c r="X410" s="16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 s="3">
        <v>1</v>
      </c>
      <c r="AE410" s="4">
        <v>1</v>
      </c>
      <c r="AF410" s="4">
        <v>1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1</v>
      </c>
      <c r="AN410" s="16">
        <v>10</v>
      </c>
      <c r="AO410">
        <v>10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20</v>
      </c>
      <c r="AW410" s="17">
        <v>10</v>
      </c>
      <c r="AX410">
        <v>0</v>
      </c>
      <c r="AY410">
        <v>3</v>
      </c>
      <c r="AZ410">
        <v>30</v>
      </c>
      <c r="BA410">
        <v>0</v>
      </c>
      <c r="BB410">
        <v>0</v>
      </c>
      <c r="BC410">
        <v>0</v>
      </c>
      <c r="BD410">
        <v>0</v>
      </c>
    </row>
    <row r="411" spans="1:56" ht="15.75" x14ac:dyDescent="0.25">
      <c r="A411" t="s">
        <v>463</v>
      </c>
      <c r="B411" s="20">
        <v>-111.62047</v>
      </c>
      <c r="C411" s="20">
        <v>45.563249999999996</v>
      </c>
      <c r="D411" s="20">
        <v>4985450000</v>
      </c>
      <c r="E411" s="20">
        <v>7.3563999999999998</v>
      </c>
      <c r="F411" s="20">
        <v>139.15600000000001</v>
      </c>
      <c r="G411" s="20">
        <v>1794.18</v>
      </c>
      <c r="H411" s="20">
        <v>4.0344199999999999</v>
      </c>
      <c r="I411" s="20">
        <f t="shared" si="24"/>
        <v>25855103.37535109</v>
      </c>
      <c r="J411" s="4" t="s">
        <v>463</v>
      </c>
      <c r="K411" s="7">
        <f t="shared" si="25"/>
        <v>25855103.37535109</v>
      </c>
      <c r="L411" s="7" t="str">
        <f t="shared" si="26"/>
        <v>yes</v>
      </c>
      <c r="M411" s="7" t="str">
        <f t="shared" si="27"/>
        <v>yes</v>
      </c>
      <c r="N411" s="4">
        <v>-111.62047</v>
      </c>
      <c r="O411" s="4">
        <v>45.563249999999996</v>
      </c>
      <c r="P411" s="4">
        <v>1793.54829307</v>
      </c>
      <c r="Q411" s="4">
        <v>7.7084536552399996</v>
      </c>
      <c r="R411" s="4">
        <v>134.18812560999999</v>
      </c>
      <c r="S411" s="4" t="s">
        <v>12</v>
      </c>
      <c r="T411" s="4" t="s">
        <v>262</v>
      </c>
      <c r="U411" s="15">
        <v>20</v>
      </c>
      <c r="V411" s="15">
        <v>42.1</v>
      </c>
      <c r="W411" s="15">
        <v>37.9</v>
      </c>
      <c r="X411" s="16">
        <v>1</v>
      </c>
      <c r="Y411">
        <v>0</v>
      </c>
      <c r="Z411">
        <v>0</v>
      </c>
      <c r="AA411">
        <v>0</v>
      </c>
      <c r="AB411">
        <v>0</v>
      </c>
      <c r="AC411">
        <v>0</v>
      </c>
      <c r="AD411" s="3">
        <v>0</v>
      </c>
      <c r="AE411" s="4">
        <v>1</v>
      </c>
      <c r="AF411" s="4">
        <v>1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1</v>
      </c>
      <c r="AN411" s="16">
        <v>30</v>
      </c>
      <c r="AO411">
        <v>20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20</v>
      </c>
      <c r="AW411" s="18">
        <v>0</v>
      </c>
      <c r="AX411">
        <v>5</v>
      </c>
      <c r="AY411">
        <v>3</v>
      </c>
      <c r="AZ411">
        <v>10</v>
      </c>
      <c r="BA411">
        <v>0</v>
      </c>
      <c r="BB411">
        <v>0</v>
      </c>
      <c r="BC411">
        <v>0</v>
      </c>
      <c r="BD411">
        <v>0</v>
      </c>
    </row>
    <row r="412" spans="1:56" ht="15.75" x14ac:dyDescent="0.25">
      <c r="A412" t="s">
        <v>464</v>
      </c>
      <c r="B412" s="20">
        <v>-111.620442</v>
      </c>
      <c r="C412" s="20">
        <v>45.563344000000001</v>
      </c>
      <c r="D412" s="20">
        <v>5863790000</v>
      </c>
      <c r="E412" s="20">
        <v>7.9311100000000003</v>
      </c>
      <c r="F412" s="20">
        <v>128.16800000000001</v>
      </c>
      <c r="G412" s="20">
        <v>1794.84</v>
      </c>
      <c r="H412" s="20">
        <v>4.0344199999999999</v>
      </c>
      <c r="I412" s="20">
        <f t="shared" si="24"/>
        <v>25855197.103909593</v>
      </c>
      <c r="J412" s="4" t="s">
        <v>464</v>
      </c>
      <c r="K412" s="7">
        <f t="shared" si="25"/>
        <v>25855197.103909593</v>
      </c>
      <c r="L412" s="7" t="str">
        <f t="shared" si="26"/>
        <v>yes</v>
      </c>
      <c r="M412" s="7" t="str">
        <f t="shared" si="27"/>
        <v>yes</v>
      </c>
      <c r="N412" s="4">
        <v>-111.620442</v>
      </c>
      <c r="O412" s="4">
        <v>45.563344000000001</v>
      </c>
      <c r="P412" s="4">
        <v>1793.97716124</v>
      </c>
      <c r="Q412" s="4">
        <v>7.7084536552399996</v>
      </c>
      <c r="R412" s="4">
        <v>134.18812560999999</v>
      </c>
      <c r="S412" s="4" t="s">
        <v>12</v>
      </c>
      <c r="T412" s="4" t="s">
        <v>262</v>
      </c>
      <c r="U412" s="15">
        <v>20</v>
      </c>
      <c r="V412" s="15">
        <v>42.1</v>
      </c>
      <c r="W412" s="15">
        <v>37.9</v>
      </c>
      <c r="X412" s="16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 s="3">
        <v>1</v>
      </c>
      <c r="AE412" s="4">
        <v>1</v>
      </c>
      <c r="AF412" s="4">
        <v>1</v>
      </c>
      <c r="AG412" s="4">
        <v>0</v>
      </c>
      <c r="AH412" s="4">
        <v>0</v>
      </c>
      <c r="AI412" s="4">
        <v>0</v>
      </c>
      <c r="AJ412" s="4">
        <v>1</v>
      </c>
      <c r="AK412" s="4">
        <v>0</v>
      </c>
      <c r="AL412" s="4">
        <v>0</v>
      </c>
      <c r="AM412" s="4">
        <v>1</v>
      </c>
      <c r="AN412" s="16">
        <v>15</v>
      </c>
      <c r="AO412">
        <v>10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10</v>
      </c>
      <c r="AW412" s="17">
        <v>35</v>
      </c>
      <c r="AX412">
        <v>25</v>
      </c>
      <c r="AY412">
        <v>4</v>
      </c>
      <c r="AZ412">
        <v>10</v>
      </c>
      <c r="BA412">
        <v>0</v>
      </c>
      <c r="BB412">
        <v>0</v>
      </c>
      <c r="BC412">
        <v>0</v>
      </c>
      <c r="BD412">
        <v>0</v>
      </c>
    </row>
    <row r="413" spans="1:56" ht="15.75" x14ac:dyDescent="0.25">
      <c r="A413" t="s">
        <v>465</v>
      </c>
      <c r="B413" s="20">
        <v>-111.620414</v>
      </c>
      <c r="C413" s="20">
        <v>45.563437999999998</v>
      </c>
      <c r="D413" s="20">
        <v>6728500000</v>
      </c>
      <c r="E413" s="20">
        <v>8.2966599999999993</v>
      </c>
      <c r="F413" s="20">
        <v>114.185</v>
      </c>
      <c r="G413" s="20">
        <v>1795.03</v>
      </c>
      <c r="H413" s="20">
        <v>3.7241200000000001</v>
      </c>
      <c r="I413" s="20">
        <f t="shared" si="24"/>
        <v>25855290.832584444</v>
      </c>
      <c r="J413" s="4" t="s">
        <v>465</v>
      </c>
      <c r="K413" s="7">
        <f t="shared" si="25"/>
        <v>25855290.832584444</v>
      </c>
      <c r="L413" s="7" t="str">
        <f t="shared" si="26"/>
        <v>yes</v>
      </c>
      <c r="M413" s="7" t="str">
        <f t="shared" si="27"/>
        <v>yes</v>
      </c>
      <c r="N413" s="4">
        <v>-111.620414</v>
      </c>
      <c r="O413" s="4">
        <v>45.563437999999998</v>
      </c>
      <c r="P413" s="4">
        <v>1794.13678506</v>
      </c>
      <c r="Q413" s="4">
        <v>8.1991024017300003</v>
      </c>
      <c r="R413" s="4">
        <v>105.58698272700001</v>
      </c>
      <c r="S413" s="4" t="s">
        <v>12</v>
      </c>
      <c r="T413" s="4" t="s">
        <v>262</v>
      </c>
      <c r="U413" s="15">
        <v>20</v>
      </c>
      <c r="V413" s="15">
        <v>42.1</v>
      </c>
      <c r="W413" s="15">
        <v>37.9</v>
      </c>
      <c r="X413" s="16">
        <v>1</v>
      </c>
      <c r="Y413">
        <v>0</v>
      </c>
      <c r="Z413">
        <v>0</v>
      </c>
      <c r="AA413">
        <v>0</v>
      </c>
      <c r="AB413">
        <v>0</v>
      </c>
      <c r="AC413">
        <v>0</v>
      </c>
      <c r="AD413" s="3">
        <v>1</v>
      </c>
      <c r="AE413" s="4">
        <v>1</v>
      </c>
      <c r="AF413" s="4">
        <v>1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1</v>
      </c>
      <c r="AN413" s="16">
        <v>5</v>
      </c>
      <c r="AO413">
        <v>25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</v>
      </c>
      <c r="AW413" s="17">
        <v>40</v>
      </c>
      <c r="AX413">
        <v>15</v>
      </c>
      <c r="AY413">
        <v>2</v>
      </c>
      <c r="AZ413">
        <v>10</v>
      </c>
      <c r="BA413">
        <v>0</v>
      </c>
      <c r="BB413">
        <v>0</v>
      </c>
      <c r="BC413">
        <v>0</v>
      </c>
      <c r="BD413">
        <v>0</v>
      </c>
    </row>
    <row r="414" spans="1:56" ht="15.75" x14ac:dyDescent="0.25">
      <c r="A414" t="s">
        <v>466</v>
      </c>
      <c r="B414" s="20">
        <v>-111.620386</v>
      </c>
      <c r="C414" s="20">
        <v>45.563532000000002</v>
      </c>
      <c r="D414" s="20">
        <v>6266970000</v>
      </c>
      <c r="E414" s="20">
        <v>8.8186300000000006</v>
      </c>
      <c r="F414" s="20">
        <v>102.53700000000001</v>
      </c>
      <c r="G414" s="20">
        <v>1795</v>
      </c>
      <c r="H414" s="20">
        <v>2.4482400000000002</v>
      </c>
      <c r="I414" s="20">
        <f t="shared" si="24"/>
        <v>25855384.561375666</v>
      </c>
      <c r="J414" s="4" t="s">
        <v>466</v>
      </c>
      <c r="K414" s="7">
        <f t="shared" si="25"/>
        <v>25855384.561375666</v>
      </c>
      <c r="L414" s="7" t="str">
        <f t="shared" si="26"/>
        <v>yes</v>
      </c>
      <c r="M414" s="7" t="str">
        <f t="shared" si="27"/>
        <v>yes</v>
      </c>
      <c r="N414" s="4">
        <v>-111.620386</v>
      </c>
      <c r="O414" s="4">
        <v>45.563532000000002</v>
      </c>
      <c r="P414" s="4">
        <v>1794.16846657</v>
      </c>
      <c r="Q414" s="4">
        <v>14.5117092133</v>
      </c>
      <c r="R414" s="4">
        <v>95.459205627399996</v>
      </c>
      <c r="S414" s="4" t="s">
        <v>12</v>
      </c>
      <c r="T414" s="4" t="s">
        <v>262</v>
      </c>
      <c r="U414" s="15">
        <v>20</v>
      </c>
      <c r="V414" s="15">
        <v>42.1</v>
      </c>
      <c r="W414" s="15">
        <v>37.9</v>
      </c>
      <c r="X414" s="16">
        <v>1</v>
      </c>
      <c r="Y414">
        <v>0</v>
      </c>
      <c r="Z414">
        <v>0</v>
      </c>
      <c r="AA414">
        <v>0</v>
      </c>
      <c r="AB414">
        <v>0</v>
      </c>
      <c r="AC414">
        <v>0</v>
      </c>
      <c r="AD414" s="3">
        <v>1</v>
      </c>
      <c r="AE414" s="4">
        <v>1</v>
      </c>
      <c r="AF414" s="4">
        <v>1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16">
        <v>5</v>
      </c>
      <c r="AO414">
        <v>10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 s="17">
        <v>75</v>
      </c>
      <c r="AX414">
        <v>10</v>
      </c>
      <c r="AY414">
        <v>1</v>
      </c>
      <c r="AZ414">
        <v>5</v>
      </c>
      <c r="BA414">
        <v>0</v>
      </c>
      <c r="BB414">
        <v>0</v>
      </c>
      <c r="BC414">
        <v>0</v>
      </c>
      <c r="BD414">
        <v>0</v>
      </c>
    </row>
    <row r="415" spans="1:56" ht="15.75" x14ac:dyDescent="0.25">
      <c r="A415" t="s">
        <v>467</v>
      </c>
      <c r="B415" s="20">
        <v>-111.620358</v>
      </c>
      <c r="C415" s="20">
        <v>45.563625999999999</v>
      </c>
      <c r="D415" s="20">
        <v>4542690000</v>
      </c>
      <c r="E415" s="20">
        <v>9.4507399999999997</v>
      </c>
      <c r="F415" s="20">
        <v>94.086299999999994</v>
      </c>
      <c r="G415" s="20">
        <v>1794.7</v>
      </c>
      <c r="H415" s="20">
        <v>2.4482400000000002</v>
      </c>
      <c r="I415" s="20">
        <f t="shared" si="24"/>
        <v>25855478.290283225</v>
      </c>
      <c r="J415" s="4" t="s">
        <v>467</v>
      </c>
      <c r="K415" s="7">
        <f t="shared" si="25"/>
        <v>25855478.290283225</v>
      </c>
      <c r="L415" s="7" t="str">
        <f t="shared" si="26"/>
        <v>yes</v>
      </c>
      <c r="M415" s="7" t="str">
        <f t="shared" si="27"/>
        <v>yes</v>
      </c>
      <c r="N415" s="4">
        <v>-111.620358</v>
      </c>
      <c r="O415" s="4">
        <v>45.563625999999999</v>
      </c>
      <c r="P415" s="4">
        <v>1793.63879333</v>
      </c>
      <c r="Q415" s="4">
        <v>14.5117092133</v>
      </c>
      <c r="R415" s="4">
        <v>95.459205627399996</v>
      </c>
      <c r="S415" s="4" t="s">
        <v>12</v>
      </c>
      <c r="T415" s="4" t="s">
        <v>262</v>
      </c>
      <c r="U415" s="15">
        <v>20</v>
      </c>
      <c r="V415" s="15">
        <v>42.1</v>
      </c>
      <c r="W415" s="15">
        <v>37.9</v>
      </c>
      <c r="X415" s="16">
        <v>1</v>
      </c>
      <c r="Y415">
        <v>0</v>
      </c>
      <c r="Z415">
        <v>0</v>
      </c>
      <c r="AA415">
        <v>0</v>
      </c>
      <c r="AB415">
        <v>0</v>
      </c>
      <c r="AC415">
        <v>0</v>
      </c>
      <c r="AD415" s="3">
        <v>1</v>
      </c>
      <c r="AE415" s="4">
        <v>1</v>
      </c>
      <c r="AF415" s="4">
        <v>1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1</v>
      </c>
      <c r="AN415" s="16">
        <v>10</v>
      </c>
      <c r="AO415">
        <v>10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 s="17">
        <v>50</v>
      </c>
      <c r="AX415">
        <v>5</v>
      </c>
      <c r="AY415">
        <v>2</v>
      </c>
      <c r="AZ415">
        <v>15</v>
      </c>
      <c r="BA415">
        <v>0</v>
      </c>
      <c r="BB415">
        <v>0</v>
      </c>
      <c r="BC415">
        <v>0</v>
      </c>
      <c r="BD415">
        <v>0</v>
      </c>
    </row>
    <row r="416" spans="1:56" ht="15.75" x14ac:dyDescent="0.25">
      <c r="A416" t="s">
        <v>468</v>
      </c>
      <c r="B416" s="20">
        <v>-111.62029800000001</v>
      </c>
      <c r="C416" s="20">
        <v>45.563803999999998</v>
      </c>
      <c r="D416" s="20">
        <v>3093320000</v>
      </c>
      <c r="E416" s="20">
        <v>10.344200000000001</v>
      </c>
      <c r="F416" s="20">
        <v>90.540700000000001</v>
      </c>
      <c r="G416" s="20">
        <v>1793.34</v>
      </c>
      <c r="H416" s="20">
        <v>1.5861799999999999</v>
      </c>
      <c r="I416" s="20">
        <f t="shared" si="24"/>
        <v>25855652.543527018</v>
      </c>
      <c r="J416" s="4" t="s">
        <v>468</v>
      </c>
      <c r="K416" s="7">
        <f t="shared" si="25"/>
        <v>25855652.543527018</v>
      </c>
      <c r="L416" s="7" t="str">
        <f t="shared" si="26"/>
        <v>yes</v>
      </c>
      <c r="M416" s="7" t="str">
        <f t="shared" si="27"/>
        <v>yes</v>
      </c>
      <c r="N416" s="4">
        <v>-111.62029800000001</v>
      </c>
      <c r="O416" s="4">
        <v>45.563803999999998</v>
      </c>
      <c r="P416" s="4">
        <v>1792.4597274800001</v>
      </c>
      <c r="Q416" s="4">
        <v>13.947185516399999</v>
      </c>
      <c r="R416" s="4">
        <v>91.951660156200006</v>
      </c>
      <c r="S416" s="4" t="s">
        <v>12</v>
      </c>
      <c r="T416" s="4" t="s">
        <v>262</v>
      </c>
      <c r="U416" s="15">
        <v>20</v>
      </c>
      <c r="V416" s="15">
        <v>42.1</v>
      </c>
      <c r="W416" s="15">
        <v>37.9</v>
      </c>
      <c r="X416" s="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 s="3">
        <v>1</v>
      </c>
      <c r="AE416" s="4">
        <v>1</v>
      </c>
      <c r="AF416" s="4">
        <v>1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1</v>
      </c>
      <c r="AN416" s="16">
        <v>10</v>
      </c>
      <c r="AO416">
        <v>5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85</v>
      </c>
      <c r="AW416" s="17">
        <v>5</v>
      </c>
      <c r="AX416">
        <v>0</v>
      </c>
      <c r="AY416">
        <v>2</v>
      </c>
      <c r="AZ416">
        <v>5</v>
      </c>
      <c r="BA416">
        <v>0</v>
      </c>
      <c r="BB416">
        <v>0</v>
      </c>
      <c r="BC416">
        <v>0</v>
      </c>
      <c r="BD416">
        <v>0</v>
      </c>
    </row>
    <row r="417" spans="1:56" ht="15.75" x14ac:dyDescent="0.25">
      <c r="A417" t="s">
        <v>469</v>
      </c>
      <c r="B417" s="20">
        <v>-111.620266</v>
      </c>
      <c r="C417" s="20">
        <v>45.563887999999999</v>
      </c>
      <c r="D417" s="20">
        <v>3441160000</v>
      </c>
      <c r="E417" s="20">
        <v>10.5288</v>
      </c>
      <c r="F417" s="20">
        <v>90.238200000000006</v>
      </c>
      <c r="G417" s="20">
        <v>1792.7</v>
      </c>
      <c r="H417" s="20">
        <v>1.5861799999999999</v>
      </c>
      <c r="I417" s="20">
        <f t="shared" si="24"/>
        <v>25855733.06781761</v>
      </c>
      <c r="J417" s="4" t="s">
        <v>469</v>
      </c>
      <c r="K417" s="7">
        <f t="shared" si="25"/>
        <v>25855733.06781761</v>
      </c>
      <c r="L417" s="7" t="str">
        <f t="shared" si="26"/>
        <v>yes</v>
      </c>
      <c r="M417" s="7" t="str">
        <f t="shared" si="27"/>
        <v>yes</v>
      </c>
      <c r="N417" s="4">
        <v>-111.620266</v>
      </c>
      <c r="O417" s="4">
        <v>45.563887999999999</v>
      </c>
      <c r="P417" s="4">
        <v>1791.90089442</v>
      </c>
      <c r="Q417" s="4">
        <v>13.947185516399999</v>
      </c>
      <c r="R417" s="4">
        <v>91.951660156200006</v>
      </c>
      <c r="S417" s="4" t="s">
        <v>12</v>
      </c>
      <c r="T417" s="4" t="s">
        <v>262</v>
      </c>
      <c r="U417" s="15">
        <v>20</v>
      </c>
      <c r="V417" s="15">
        <v>42.1</v>
      </c>
      <c r="W417" s="15">
        <v>37.9</v>
      </c>
      <c r="X417" s="16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 s="3">
        <v>1</v>
      </c>
      <c r="AE417" s="4">
        <v>1</v>
      </c>
      <c r="AF417" s="4">
        <v>1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1</v>
      </c>
      <c r="AN417" s="16">
        <v>15</v>
      </c>
      <c r="AO417">
        <v>15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5</v>
      </c>
      <c r="AW417" s="17">
        <v>45</v>
      </c>
      <c r="AX417">
        <v>15</v>
      </c>
      <c r="AY417">
        <v>2</v>
      </c>
      <c r="AZ417">
        <v>10</v>
      </c>
      <c r="BA417">
        <v>0</v>
      </c>
      <c r="BB417">
        <v>0</v>
      </c>
      <c r="BC417">
        <v>0</v>
      </c>
      <c r="BD417">
        <v>0</v>
      </c>
    </row>
    <row r="418" spans="1:56" ht="15.75" x14ac:dyDescent="0.25">
      <c r="A418" t="s">
        <v>470</v>
      </c>
      <c r="B418" s="20">
        <v>-111.620234</v>
      </c>
      <c r="C418" s="20">
        <v>45.563972</v>
      </c>
      <c r="D418" s="20">
        <v>1722920000</v>
      </c>
      <c r="E418" s="20">
        <v>10.0465</v>
      </c>
      <c r="F418" s="20">
        <v>91.966999999999999</v>
      </c>
      <c r="G418" s="20">
        <v>1791.94</v>
      </c>
      <c r="H418" s="20">
        <v>1.5861799999999999</v>
      </c>
      <c r="I418" s="20">
        <f t="shared" si="24"/>
        <v>25855813.592178918</v>
      </c>
      <c r="J418" s="4" t="s">
        <v>470</v>
      </c>
      <c r="K418" s="7">
        <f t="shared" si="25"/>
        <v>25855813.592178918</v>
      </c>
      <c r="L418" s="7" t="str">
        <f t="shared" si="26"/>
        <v>yes</v>
      </c>
      <c r="M418" s="7" t="str">
        <f t="shared" si="27"/>
        <v>yes</v>
      </c>
      <c r="N418" s="4">
        <v>-111.620234</v>
      </c>
      <c r="O418" s="4">
        <v>45.563972</v>
      </c>
      <c r="P418" s="4">
        <v>1791.3724844200001</v>
      </c>
      <c r="Q418" s="4">
        <v>12.862384796100001</v>
      </c>
      <c r="R418" s="4">
        <v>93.188713073700001</v>
      </c>
      <c r="S418" s="4" t="s">
        <v>12</v>
      </c>
      <c r="T418" s="4" t="s">
        <v>262</v>
      </c>
      <c r="U418" s="15">
        <v>20</v>
      </c>
      <c r="V418" s="15">
        <v>42.1</v>
      </c>
      <c r="W418" s="15">
        <v>37.9</v>
      </c>
      <c r="X418" s="16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 s="3">
        <v>0</v>
      </c>
      <c r="AE418" s="4">
        <v>0</v>
      </c>
      <c r="AF418" s="4">
        <v>1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1</v>
      </c>
      <c r="AN418" s="16">
        <v>0</v>
      </c>
      <c r="AO418">
        <v>5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90</v>
      </c>
      <c r="AW418" s="18">
        <v>0</v>
      </c>
      <c r="AX418">
        <v>10</v>
      </c>
      <c r="AY418">
        <v>2</v>
      </c>
      <c r="AZ418">
        <v>1</v>
      </c>
      <c r="BA418">
        <v>0</v>
      </c>
      <c r="BB418">
        <v>0</v>
      </c>
      <c r="BC418">
        <v>0</v>
      </c>
      <c r="BD418">
        <v>0</v>
      </c>
    </row>
    <row r="419" spans="1:56" ht="15.75" x14ac:dyDescent="0.25">
      <c r="A419" t="s">
        <v>471</v>
      </c>
      <c r="B419" s="20">
        <v>-111.62020200000001</v>
      </c>
      <c r="C419" s="20">
        <v>45.564056000000001</v>
      </c>
      <c r="D419" s="20">
        <v>351042000</v>
      </c>
      <c r="E419" s="20">
        <v>9.5901700000000005</v>
      </c>
      <c r="F419" s="20">
        <v>94.087199999999996</v>
      </c>
      <c r="G419" s="20">
        <v>1791.25</v>
      </c>
      <c r="H419" s="20">
        <v>1.0344199999999999</v>
      </c>
      <c r="I419" s="20">
        <f t="shared" si="24"/>
        <v>25855894.116610944</v>
      </c>
      <c r="J419" s="4" t="s">
        <v>471</v>
      </c>
      <c r="K419" s="7">
        <f t="shared" si="25"/>
        <v>25855894.116610944</v>
      </c>
      <c r="L419" s="7" t="str">
        <f t="shared" si="26"/>
        <v>yes</v>
      </c>
      <c r="M419" s="7" t="str">
        <f t="shared" si="27"/>
        <v>yes</v>
      </c>
      <c r="N419" s="4">
        <v>-111.62020200000001</v>
      </c>
      <c r="O419" s="4">
        <v>45.564056000000001</v>
      </c>
      <c r="P419" s="4">
        <v>1790.88202555</v>
      </c>
      <c r="Q419" s="4">
        <v>12.862384796100001</v>
      </c>
      <c r="R419" s="4">
        <v>93.188713073700001</v>
      </c>
      <c r="S419" s="4" t="s">
        <v>12</v>
      </c>
      <c r="T419" s="4" t="s">
        <v>262</v>
      </c>
      <c r="U419" s="15">
        <v>20</v>
      </c>
      <c r="V419" s="15">
        <v>42.1</v>
      </c>
      <c r="W419" s="15">
        <v>37.9</v>
      </c>
      <c r="X419" s="16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 s="3">
        <v>0</v>
      </c>
      <c r="AE419" s="4">
        <v>1</v>
      </c>
      <c r="AF419" s="4">
        <v>1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1</v>
      </c>
      <c r="AN419" s="16">
        <v>10</v>
      </c>
      <c r="AO419">
        <v>20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10</v>
      </c>
      <c r="AW419" s="18">
        <v>0</v>
      </c>
      <c r="AX419">
        <v>30</v>
      </c>
      <c r="AY419">
        <v>3</v>
      </c>
      <c r="AZ419">
        <v>15</v>
      </c>
      <c r="BA419">
        <v>0</v>
      </c>
      <c r="BB419">
        <v>0</v>
      </c>
      <c r="BC419">
        <v>0</v>
      </c>
      <c r="BD419">
        <v>0</v>
      </c>
    </row>
    <row r="420" spans="1:56" ht="15.75" x14ac:dyDescent="0.25">
      <c r="A420" t="s">
        <v>472</v>
      </c>
      <c r="B420" s="20">
        <v>-111.62017</v>
      </c>
      <c r="C420" s="20">
        <v>45.564140000000002</v>
      </c>
      <c r="D420" s="20">
        <v>-659654000</v>
      </c>
      <c r="E420" s="20">
        <v>9.16249</v>
      </c>
      <c r="F420" s="20">
        <v>96.581500000000005</v>
      </c>
      <c r="G420" s="20">
        <v>1790.63</v>
      </c>
      <c r="H420" s="20">
        <v>1.0344199999999999</v>
      </c>
      <c r="I420" s="20">
        <f t="shared" si="24"/>
        <v>25855974.641113687</v>
      </c>
      <c r="J420" s="4" t="s">
        <v>472</v>
      </c>
      <c r="K420" s="7">
        <f t="shared" si="25"/>
        <v>25855974.641113687</v>
      </c>
      <c r="L420" s="7" t="str">
        <f t="shared" si="26"/>
        <v>yes</v>
      </c>
      <c r="M420" s="7" t="str">
        <f t="shared" si="27"/>
        <v>yes</v>
      </c>
      <c r="N420" s="4">
        <v>-111.62017</v>
      </c>
      <c r="O420" s="4">
        <v>45.564140000000002</v>
      </c>
      <c r="P420" s="4">
        <v>1790.4728869999999</v>
      </c>
      <c r="Q420" s="4">
        <v>12.862384796100001</v>
      </c>
      <c r="R420" s="4">
        <v>93.188713073700001</v>
      </c>
      <c r="S420" s="4" t="s">
        <v>12</v>
      </c>
      <c r="T420" s="4" t="s">
        <v>262</v>
      </c>
      <c r="U420" s="15">
        <v>20</v>
      </c>
      <c r="V420" s="15">
        <v>42.1</v>
      </c>
      <c r="W420" s="15">
        <v>37.9</v>
      </c>
      <c r="X420" s="16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 s="3">
        <v>1</v>
      </c>
      <c r="AE420" s="4">
        <v>1</v>
      </c>
      <c r="AF420" s="4">
        <v>1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1</v>
      </c>
      <c r="AN420" s="16">
        <v>10</v>
      </c>
      <c r="AO420">
        <v>5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</v>
      </c>
      <c r="AW420" s="17">
        <v>60</v>
      </c>
      <c r="AX420">
        <v>5</v>
      </c>
      <c r="AY420">
        <v>1</v>
      </c>
      <c r="AZ420">
        <v>15</v>
      </c>
      <c r="BA420">
        <v>0</v>
      </c>
      <c r="BB420">
        <v>0</v>
      </c>
      <c r="BC420">
        <v>0</v>
      </c>
      <c r="BD420">
        <v>0</v>
      </c>
    </row>
    <row r="421" spans="1:56" ht="15.75" x14ac:dyDescent="0.25">
      <c r="A421" t="s">
        <v>473</v>
      </c>
      <c r="B421" s="20">
        <v>-111.627420743</v>
      </c>
      <c r="C421" s="20">
        <v>45.557814833999998</v>
      </c>
      <c r="D421" s="20">
        <v>7051880000</v>
      </c>
      <c r="E421" s="20">
        <v>14.4351</v>
      </c>
      <c r="F421" s="20">
        <v>68.129499999999993</v>
      </c>
      <c r="G421" s="20">
        <v>1763.37</v>
      </c>
      <c r="H421" s="20">
        <v>5.4482400000000002</v>
      </c>
      <c r="I421" s="20">
        <f t="shared" si="24"/>
        <v>25852154.126686424</v>
      </c>
      <c r="J421" s="7" t="s">
        <v>473</v>
      </c>
      <c r="K421" s="7">
        <f t="shared" si="25"/>
        <v>25852154.126686424</v>
      </c>
      <c r="L421" s="7" t="str">
        <f t="shared" si="26"/>
        <v>yes</v>
      </c>
      <c r="M421" s="7" t="str">
        <f t="shared" si="27"/>
        <v>yes</v>
      </c>
      <c r="N421" s="7">
        <v>-111.627420743</v>
      </c>
      <c r="O421" s="7">
        <v>45.557814833999998</v>
      </c>
      <c r="P421" s="7">
        <v>1762.6528882699999</v>
      </c>
      <c r="Q421" s="7">
        <v>19.189193725599999</v>
      </c>
      <c r="R421" s="7">
        <v>75.900833129899993</v>
      </c>
      <c r="S421" s="7" t="s">
        <v>12</v>
      </c>
      <c r="T421" s="7" t="s">
        <v>262</v>
      </c>
      <c r="U421" s="8">
        <v>20</v>
      </c>
      <c r="V421" s="8">
        <v>42.1</v>
      </c>
      <c r="W421" s="8">
        <v>37.9</v>
      </c>
      <c r="X421" s="9">
        <v>1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1">
        <v>0</v>
      </c>
      <c r="AE421" s="7">
        <v>0</v>
      </c>
      <c r="AF421" s="7">
        <v>1</v>
      </c>
      <c r="AG421" s="7">
        <v>0</v>
      </c>
      <c r="AH421" s="7">
        <v>0</v>
      </c>
      <c r="AI421" s="7">
        <v>0</v>
      </c>
      <c r="AJ421" s="7">
        <v>0</v>
      </c>
      <c r="AK421" s="7">
        <v>1</v>
      </c>
      <c r="AL421" s="7">
        <v>0</v>
      </c>
      <c r="AM421" s="7">
        <v>0</v>
      </c>
      <c r="AN421" s="9">
        <v>0</v>
      </c>
      <c r="AO421" s="10">
        <v>35</v>
      </c>
      <c r="AP421" s="10">
        <v>0</v>
      </c>
      <c r="AQ421" s="10">
        <v>0</v>
      </c>
      <c r="AR421" s="10">
        <v>0</v>
      </c>
      <c r="AS421" s="10">
        <v>0</v>
      </c>
      <c r="AT421" s="10">
        <v>15</v>
      </c>
      <c r="AU421" s="10">
        <v>0</v>
      </c>
      <c r="AV421" s="10">
        <v>0</v>
      </c>
      <c r="AW421" s="13">
        <v>0</v>
      </c>
      <c r="AX421">
        <v>5</v>
      </c>
      <c r="AY421">
        <v>6</v>
      </c>
      <c r="AZ421">
        <v>35</v>
      </c>
      <c r="BA421">
        <v>0</v>
      </c>
      <c r="BB421">
        <v>0</v>
      </c>
      <c r="BC421">
        <v>0</v>
      </c>
      <c r="BD421">
        <v>0</v>
      </c>
    </row>
    <row r="422" spans="1:56" ht="15.75" x14ac:dyDescent="0.25">
      <c r="A422" t="s">
        <v>474</v>
      </c>
      <c r="B422" s="20">
        <v>-111.62729459400001</v>
      </c>
      <c r="C422" s="20">
        <v>45.557799867</v>
      </c>
      <c r="D422" s="20">
        <v>1211170000</v>
      </c>
      <c r="E422" s="20">
        <v>14.961499999999999</v>
      </c>
      <c r="F422" s="20">
        <v>69.444599999999994</v>
      </c>
      <c r="G422" s="20">
        <v>1759.28</v>
      </c>
      <c r="H422" s="20">
        <v>1</v>
      </c>
      <c r="I422" s="20">
        <f t="shared" si="24"/>
        <v>25852078.69512824</v>
      </c>
      <c r="J422" s="7" t="s">
        <v>474</v>
      </c>
      <c r="K422" s="7">
        <f t="shared" si="25"/>
        <v>25852078.69512824</v>
      </c>
      <c r="L422" s="7" t="str">
        <f t="shared" si="26"/>
        <v>yes</v>
      </c>
      <c r="M422" s="7" t="str">
        <f t="shared" si="27"/>
        <v>yes</v>
      </c>
      <c r="N422" s="7">
        <v>-111.62729459400001</v>
      </c>
      <c r="O422" s="7">
        <v>45.557799867</v>
      </c>
      <c r="P422" s="7">
        <v>1759.5163142599999</v>
      </c>
      <c r="Q422" s="7">
        <v>19.189193725599999</v>
      </c>
      <c r="R422" s="7">
        <v>75.900833129899993</v>
      </c>
      <c r="S422" s="7" t="s">
        <v>12</v>
      </c>
      <c r="T422" s="7" t="s">
        <v>262</v>
      </c>
      <c r="U422" s="8">
        <v>20</v>
      </c>
      <c r="V422" s="8">
        <v>42.1</v>
      </c>
      <c r="W422" s="8">
        <v>37.9</v>
      </c>
      <c r="X422" s="9">
        <v>1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1">
        <v>0</v>
      </c>
      <c r="AE422" s="7">
        <v>0</v>
      </c>
      <c r="AF422" s="7">
        <v>1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9">
        <v>0</v>
      </c>
      <c r="AO422" s="10">
        <v>20</v>
      </c>
      <c r="AP422" s="10">
        <v>0</v>
      </c>
      <c r="AQ422" s="10">
        <v>0</v>
      </c>
      <c r="AR422" s="10">
        <v>0</v>
      </c>
      <c r="AS422" s="10">
        <v>0</v>
      </c>
      <c r="AT422" s="10">
        <v>0</v>
      </c>
      <c r="AU422" s="10">
        <v>0</v>
      </c>
      <c r="AV422" s="10">
        <v>0</v>
      </c>
      <c r="AW422" s="13">
        <v>0</v>
      </c>
      <c r="AX422">
        <v>20</v>
      </c>
      <c r="AY422">
        <v>4</v>
      </c>
      <c r="AZ422">
        <v>20</v>
      </c>
      <c r="BA422">
        <v>0</v>
      </c>
      <c r="BB422">
        <v>0</v>
      </c>
      <c r="BC422">
        <v>0</v>
      </c>
      <c r="BD422">
        <v>0</v>
      </c>
    </row>
    <row r="423" spans="1:56" ht="15.75" x14ac:dyDescent="0.25">
      <c r="A423" t="s">
        <v>475</v>
      </c>
      <c r="B423" s="20">
        <v>-111.627168446</v>
      </c>
      <c r="C423" s="20">
        <v>45.557784900000001</v>
      </c>
      <c r="D423" s="20">
        <v>-2406500000</v>
      </c>
      <c r="E423" s="20">
        <v>15.2462</v>
      </c>
      <c r="F423" s="20">
        <v>70.6023</v>
      </c>
      <c r="G423" s="20">
        <v>1755.38</v>
      </c>
      <c r="H423" s="20">
        <v>1</v>
      </c>
      <c r="I423" s="20">
        <f t="shared" si="24"/>
        <v>25852003.264181778</v>
      </c>
      <c r="J423" s="7" t="s">
        <v>475</v>
      </c>
      <c r="K423" s="7">
        <f t="shared" si="25"/>
        <v>25852003.264181778</v>
      </c>
      <c r="L423" s="7" t="str">
        <f t="shared" si="26"/>
        <v>yes</v>
      </c>
      <c r="M423" s="7" t="str">
        <f t="shared" si="27"/>
        <v>yes</v>
      </c>
      <c r="N423" s="7">
        <v>-111.627168446</v>
      </c>
      <c r="O423" s="7">
        <v>45.557784900000001</v>
      </c>
      <c r="P423" s="7">
        <v>1756.03392173</v>
      </c>
      <c r="Q423" s="7">
        <v>19.189193725599999</v>
      </c>
      <c r="R423" s="7">
        <v>75.900833129899993</v>
      </c>
      <c r="S423" s="7" t="s">
        <v>12</v>
      </c>
      <c r="T423" s="7" t="s">
        <v>262</v>
      </c>
      <c r="U423" s="8">
        <v>20</v>
      </c>
      <c r="V423" s="8">
        <v>42.1</v>
      </c>
      <c r="W423" s="8">
        <v>37.9</v>
      </c>
      <c r="X423" s="9">
        <v>1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1">
        <v>0</v>
      </c>
      <c r="AE423" s="7">
        <v>0</v>
      </c>
      <c r="AF423" s="7">
        <v>1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9">
        <v>0</v>
      </c>
      <c r="AO423" s="10">
        <v>50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3">
        <v>0</v>
      </c>
      <c r="AX423">
        <v>0</v>
      </c>
      <c r="AY423">
        <v>7</v>
      </c>
      <c r="AZ423">
        <v>25</v>
      </c>
      <c r="BA423">
        <v>1</v>
      </c>
      <c r="BB423">
        <v>5</v>
      </c>
      <c r="BC423">
        <v>0</v>
      </c>
      <c r="BD423">
        <v>0</v>
      </c>
    </row>
    <row r="424" spans="1:56" ht="15.75" x14ac:dyDescent="0.25">
      <c r="A424" t="s">
        <v>476</v>
      </c>
      <c r="B424" s="20">
        <v>-111.627042297</v>
      </c>
      <c r="C424" s="20">
        <v>45.557769934</v>
      </c>
      <c r="D424" s="20">
        <v>-1483480000</v>
      </c>
      <c r="E424" s="20">
        <v>14.952500000000001</v>
      </c>
      <c r="F424" s="20">
        <v>72.726200000000006</v>
      </c>
      <c r="G424" s="20">
        <v>1751.9</v>
      </c>
      <c r="H424" s="20">
        <v>-0.72412100000000001</v>
      </c>
      <c r="I424" s="20">
        <f t="shared" si="24"/>
        <v>25851927.834055617</v>
      </c>
      <c r="J424" s="7" t="s">
        <v>476</v>
      </c>
      <c r="K424" s="7">
        <f t="shared" si="25"/>
        <v>25851927.834055617</v>
      </c>
      <c r="L424" s="7" t="str">
        <f t="shared" si="26"/>
        <v>yes</v>
      </c>
      <c r="M424" s="7" t="str">
        <f t="shared" si="27"/>
        <v>yes</v>
      </c>
      <c r="N424" s="7">
        <v>-111.627042297</v>
      </c>
      <c r="O424" s="7">
        <v>45.557769934</v>
      </c>
      <c r="P424" s="7">
        <v>1752.4665319200001</v>
      </c>
      <c r="Q424" s="7">
        <v>20.838510513300001</v>
      </c>
      <c r="R424" s="7">
        <v>78.731773376500001</v>
      </c>
      <c r="S424" s="7" t="s">
        <v>12</v>
      </c>
      <c r="T424" s="7" t="s">
        <v>262</v>
      </c>
      <c r="U424" s="8">
        <v>20</v>
      </c>
      <c r="V424" s="8">
        <v>42.1</v>
      </c>
      <c r="W424" s="8">
        <v>37.9</v>
      </c>
      <c r="X424" s="9">
        <v>1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1">
        <v>0</v>
      </c>
      <c r="AE424" s="7">
        <v>0</v>
      </c>
      <c r="AF424" s="7">
        <v>0</v>
      </c>
      <c r="AG424" s="7">
        <v>0</v>
      </c>
      <c r="AH424" s="7">
        <v>1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9">
        <v>0</v>
      </c>
      <c r="AO424" s="10">
        <v>0</v>
      </c>
      <c r="AP424" s="10">
        <v>0</v>
      </c>
      <c r="AQ424" s="10">
        <v>95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3">
        <v>0</v>
      </c>
      <c r="AX424">
        <v>0</v>
      </c>
      <c r="AY424">
        <v>2</v>
      </c>
      <c r="AZ424">
        <v>5</v>
      </c>
      <c r="BA424">
        <v>1</v>
      </c>
      <c r="BB424">
        <v>1</v>
      </c>
      <c r="BC424">
        <v>0</v>
      </c>
      <c r="BD424">
        <v>0</v>
      </c>
    </row>
    <row r="425" spans="1:56" ht="15.75" x14ac:dyDescent="0.25">
      <c r="A425" t="s">
        <v>477</v>
      </c>
      <c r="B425" s="20">
        <v>-111.626916149</v>
      </c>
      <c r="C425" s="20">
        <v>45.557754967000001</v>
      </c>
      <c r="D425" s="20">
        <v>-605223000</v>
      </c>
      <c r="E425" s="20">
        <v>14.6502</v>
      </c>
      <c r="F425" s="20">
        <v>75.478200000000001</v>
      </c>
      <c r="G425" s="20">
        <v>1748.42</v>
      </c>
      <c r="H425" s="20">
        <v>-0.72412100000000001</v>
      </c>
      <c r="I425" s="20">
        <f t="shared" si="24"/>
        <v>25851852.403406046</v>
      </c>
      <c r="J425" s="7" t="s">
        <v>477</v>
      </c>
      <c r="K425" s="7">
        <f t="shared" si="25"/>
        <v>25851852.403406046</v>
      </c>
      <c r="L425" s="7" t="str">
        <f t="shared" si="26"/>
        <v>yes</v>
      </c>
      <c r="M425" s="7" t="str">
        <f t="shared" si="27"/>
        <v>yes</v>
      </c>
      <c r="N425" s="7">
        <v>-111.626916149</v>
      </c>
      <c r="O425" s="7">
        <v>45.557754967000001</v>
      </c>
      <c r="P425" s="7">
        <v>1748.74925386</v>
      </c>
      <c r="Q425" s="7">
        <v>20.838510513300001</v>
      </c>
      <c r="R425" s="7">
        <v>78.731773376500001</v>
      </c>
      <c r="S425" s="7" t="s">
        <v>12</v>
      </c>
      <c r="T425" s="7" t="s">
        <v>262</v>
      </c>
      <c r="U425" s="8">
        <v>20</v>
      </c>
      <c r="V425" s="8">
        <v>42.1</v>
      </c>
      <c r="W425" s="8">
        <v>37.9</v>
      </c>
      <c r="X425" s="9">
        <v>1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1">
        <v>0</v>
      </c>
      <c r="AE425" s="7">
        <v>1</v>
      </c>
      <c r="AF425" s="7">
        <v>1</v>
      </c>
      <c r="AG425" s="7">
        <v>0</v>
      </c>
      <c r="AH425" s="7">
        <v>0</v>
      </c>
      <c r="AI425" s="7">
        <v>0</v>
      </c>
      <c r="AJ425" s="7">
        <v>1</v>
      </c>
      <c r="AK425" s="7">
        <v>0</v>
      </c>
      <c r="AL425" s="7">
        <v>0</v>
      </c>
      <c r="AM425" s="7">
        <v>0</v>
      </c>
      <c r="AN425" s="9">
        <v>15</v>
      </c>
      <c r="AO425" s="10">
        <v>25</v>
      </c>
      <c r="AP425" s="10">
        <v>0</v>
      </c>
      <c r="AQ425" s="10">
        <v>0</v>
      </c>
      <c r="AR425" s="10">
        <v>0</v>
      </c>
      <c r="AS425" s="10">
        <v>5</v>
      </c>
      <c r="AT425" s="10">
        <v>0</v>
      </c>
      <c r="AU425" s="10">
        <v>0</v>
      </c>
      <c r="AV425" s="10">
        <v>0</v>
      </c>
      <c r="AW425" s="13">
        <v>0</v>
      </c>
      <c r="AX425">
        <v>5</v>
      </c>
      <c r="AY425">
        <v>7</v>
      </c>
      <c r="AZ425">
        <v>25</v>
      </c>
      <c r="BA425">
        <v>0</v>
      </c>
      <c r="BB425">
        <v>0</v>
      </c>
      <c r="BC425">
        <v>0</v>
      </c>
      <c r="BD425">
        <v>0</v>
      </c>
    </row>
    <row r="426" spans="1:56" ht="15.75" x14ac:dyDescent="0.25">
      <c r="A426" t="s">
        <v>478</v>
      </c>
      <c r="B426" s="20">
        <v>-111.62679</v>
      </c>
      <c r="C426" s="20">
        <v>45.557740000000003</v>
      </c>
      <c r="D426" s="20">
        <v>-552200000</v>
      </c>
      <c r="E426" s="20">
        <v>14.3901</v>
      </c>
      <c r="F426" s="20">
        <v>78.445099999999996</v>
      </c>
      <c r="G426" s="20">
        <v>1744.88</v>
      </c>
      <c r="H426" s="20">
        <v>-2.24133</v>
      </c>
      <c r="I426" s="20">
        <f t="shared" si="24"/>
        <v>25851776.972441647</v>
      </c>
      <c r="J426" s="7" t="s">
        <v>478</v>
      </c>
      <c r="K426" s="7">
        <f t="shared" si="25"/>
        <v>25851776.972441647</v>
      </c>
      <c r="L426" s="7" t="str">
        <f t="shared" si="26"/>
        <v>yes</v>
      </c>
      <c r="M426" s="7" t="str">
        <f t="shared" si="27"/>
        <v>yes</v>
      </c>
      <c r="N426" s="7">
        <v>-111.62679</v>
      </c>
      <c r="O426" s="7">
        <v>45.557740000000003</v>
      </c>
      <c r="P426" s="7">
        <v>1744.9339713899999</v>
      </c>
      <c r="Q426" s="7">
        <v>19.829158783</v>
      </c>
      <c r="R426" s="7">
        <v>82.757568359399997</v>
      </c>
      <c r="S426" s="7" t="s">
        <v>12</v>
      </c>
      <c r="T426" s="7" t="s">
        <v>262</v>
      </c>
      <c r="U426" s="8">
        <v>20</v>
      </c>
      <c r="V426" s="8">
        <v>42.1</v>
      </c>
      <c r="W426" s="8">
        <v>37.9</v>
      </c>
      <c r="X426" s="9">
        <v>1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1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9">
        <v>0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3">
        <v>0</v>
      </c>
      <c r="AX426">
        <v>0</v>
      </c>
      <c r="AY426">
        <v>5</v>
      </c>
      <c r="AZ426">
        <v>30</v>
      </c>
      <c r="BA426">
        <v>1</v>
      </c>
      <c r="BB426">
        <v>5</v>
      </c>
      <c r="BC426">
        <v>0</v>
      </c>
      <c r="BD426">
        <v>0</v>
      </c>
    </row>
    <row r="427" spans="1:56" ht="15.75" x14ac:dyDescent="0.25">
      <c r="A427" t="s">
        <v>479</v>
      </c>
      <c r="B427" s="20">
        <v>-111.626672</v>
      </c>
      <c r="C427" s="20">
        <v>45.557726000000002</v>
      </c>
      <c r="D427" s="20">
        <v>-789660000</v>
      </c>
      <c r="E427" s="20">
        <v>14.1241</v>
      </c>
      <c r="F427" s="20">
        <v>80.906000000000006</v>
      </c>
      <c r="G427" s="20">
        <v>1741.53</v>
      </c>
      <c r="H427" s="20">
        <v>-2.24133</v>
      </c>
      <c r="I427" s="20">
        <f t="shared" si="24"/>
        <v>25851706.414497104</v>
      </c>
      <c r="J427" s="7" t="s">
        <v>479</v>
      </c>
      <c r="K427" s="7">
        <f t="shared" si="25"/>
        <v>25851706.414497104</v>
      </c>
      <c r="L427" s="7" t="str">
        <f t="shared" si="26"/>
        <v>yes</v>
      </c>
      <c r="M427" s="7" t="str">
        <f t="shared" si="27"/>
        <v>yes</v>
      </c>
      <c r="N427" s="7">
        <v>-111.626672</v>
      </c>
      <c r="O427" s="7">
        <v>45.557726000000002</v>
      </c>
      <c r="P427" s="7">
        <v>1741.3887030599999</v>
      </c>
      <c r="Q427" s="7">
        <v>19.829158783</v>
      </c>
      <c r="R427" s="7">
        <v>82.757568359399997</v>
      </c>
      <c r="S427" s="7" t="s">
        <v>12</v>
      </c>
      <c r="T427" s="7" t="s">
        <v>262</v>
      </c>
      <c r="U427" s="8">
        <v>20</v>
      </c>
      <c r="V427" s="8">
        <v>42.1</v>
      </c>
      <c r="W427" s="8">
        <v>37.9</v>
      </c>
      <c r="X427" s="9">
        <v>1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1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1</v>
      </c>
      <c r="AJ427" s="7">
        <v>0</v>
      </c>
      <c r="AK427" s="7">
        <v>1</v>
      </c>
      <c r="AL427" s="7">
        <v>0</v>
      </c>
      <c r="AM427" s="7">
        <v>0</v>
      </c>
      <c r="AN427" s="9">
        <v>0</v>
      </c>
      <c r="AO427" s="10">
        <v>0</v>
      </c>
      <c r="AP427" s="10">
        <v>0</v>
      </c>
      <c r="AQ427" s="10">
        <v>0</v>
      </c>
      <c r="AR427" s="10">
        <v>10</v>
      </c>
      <c r="AS427" s="10">
        <v>0</v>
      </c>
      <c r="AT427" s="10">
        <v>10</v>
      </c>
      <c r="AU427" s="10">
        <v>0</v>
      </c>
      <c r="AV427" s="10">
        <v>0</v>
      </c>
      <c r="AW427" s="13">
        <v>0</v>
      </c>
      <c r="AX427">
        <v>0</v>
      </c>
      <c r="AY427">
        <v>5</v>
      </c>
      <c r="AZ427">
        <v>30</v>
      </c>
      <c r="BA427">
        <v>0</v>
      </c>
      <c r="BB427">
        <v>0</v>
      </c>
      <c r="BC427">
        <v>0</v>
      </c>
      <c r="BD427">
        <v>0</v>
      </c>
    </row>
    <row r="428" spans="1:56" ht="15.75" x14ac:dyDescent="0.25">
      <c r="A428" t="s">
        <v>480</v>
      </c>
      <c r="B428" s="20">
        <v>-111.626554</v>
      </c>
      <c r="C428" s="20">
        <v>45.557712000000002</v>
      </c>
      <c r="D428" s="20">
        <v>-4500590000</v>
      </c>
      <c r="E428" s="20">
        <v>13.14</v>
      </c>
      <c r="F428" s="20">
        <v>82.818399999999997</v>
      </c>
      <c r="G428" s="20">
        <v>1738.11</v>
      </c>
      <c r="H428" s="20">
        <v>-2.24133</v>
      </c>
      <c r="I428" s="20">
        <f t="shared" si="24"/>
        <v>25851635.856682446</v>
      </c>
      <c r="J428" s="7" t="s">
        <v>480</v>
      </c>
      <c r="K428" s="7">
        <f t="shared" si="25"/>
        <v>25851635.856682446</v>
      </c>
      <c r="L428" s="7" t="str">
        <f t="shared" si="26"/>
        <v>yes</v>
      </c>
      <c r="M428" s="7" t="str">
        <f t="shared" si="27"/>
        <v>yes</v>
      </c>
      <c r="N428" s="7">
        <v>-111.626554</v>
      </c>
      <c r="O428" s="7">
        <v>45.557712000000002</v>
      </c>
      <c r="P428" s="7">
        <v>1738.1934912199999</v>
      </c>
      <c r="Q428" s="7">
        <v>19.829158783</v>
      </c>
      <c r="R428" s="7">
        <v>82.757568359399997</v>
      </c>
      <c r="S428" s="7" t="s">
        <v>12</v>
      </c>
      <c r="T428" s="7" t="s">
        <v>262</v>
      </c>
      <c r="U428" s="8">
        <v>20</v>
      </c>
      <c r="V428" s="8">
        <v>42.1</v>
      </c>
      <c r="W428" s="8">
        <v>37.9</v>
      </c>
      <c r="X428" s="9">
        <v>1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1">
        <v>0</v>
      </c>
      <c r="AE428" s="7">
        <v>1</v>
      </c>
      <c r="AF428" s="7">
        <v>1</v>
      </c>
      <c r="AG428" s="7">
        <v>0</v>
      </c>
      <c r="AH428" s="7">
        <v>1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9">
        <v>5</v>
      </c>
      <c r="AO428" s="10">
        <v>15</v>
      </c>
      <c r="AP428" s="10">
        <v>0</v>
      </c>
      <c r="AQ428" s="10">
        <v>10</v>
      </c>
      <c r="AR428" s="10">
        <v>0</v>
      </c>
      <c r="AS428" s="10">
        <v>0</v>
      </c>
      <c r="AT428" s="10">
        <v>0</v>
      </c>
      <c r="AU428" s="10">
        <v>0</v>
      </c>
      <c r="AV428" s="10">
        <v>0</v>
      </c>
      <c r="AW428" s="13">
        <v>0</v>
      </c>
      <c r="AX428">
        <v>5</v>
      </c>
      <c r="AY428">
        <v>6</v>
      </c>
      <c r="AZ428">
        <v>20</v>
      </c>
      <c r="BA428">
        <v>0</v>
      </c>
      <c r="BB428">
        <v>0</v>
      </c>
      <c r="BC428">
        <v>0</v>
      </c>
      <c r="BD428">
        <v>0</v>
      </c>
    </row>
    <row r="429" spans="1:56" ht="15.75" x14ac:dyDescent="0.25">
      <c r="A429" t="s">
        <v>481</v>
      </c>
      <c r="B429" s="20">
        <v>-111.626436</v>
      </c>
      <c r="C429" s="20">
        <v>45.557698000000002</v>
      </c>
      <c r="D429" s="20">
        <v>-7284270000</v>
      </c>
      <c r="E429" s="20">
        <v>12.16</v>
      </c>
      <c r="F429" s="20">
        <v>84.364999999999995</v>
      </c>
      <c r="G429" s="20">
        <v>1734.82</v>
      </c>
      <c r="H429" s="20">
        <v>-4.8276399999999997</v>
      </c>
      <c r="I429" s="20">
        <f t="shared" si="24"/>
        <v>25851565.298997678</v>
      </c>
      <c r="J429" s="7" t="s">
        <v>481</v>
      </c>
      <c r="K429" s="7">
        <f t="shared" si="25"/>
        <v>25851565.298997678</v>
      </c>
      <c r="L429" s="7" t="str">
        <f t="shared" si="26"/>
        <v>yes</v>
      </c>
      <c r="M429" s="7" t="str">
        <f t="shared" si="27"/>
        <v>yes</v>
      </c>
      <c r="N429" s="7">
        <v>-111.626436</v>
      </c>
      <c r="O429" s="7">
        <v>45.557698000000002</v>
      </c>
      <c r="P429" s="7">
        <v>1735.1194255800001</v>
      </c>
      <c r="Q429" s="7">
        <v>16.174627304099999</v>
      </c>
      <c r="R429" s="7">
        <v>88.586029052699999</v>
      </c>
      <c r="S429" s="7" t="s">
        <v>12</v>
      </c>
      <c r="T429" s="7" t="s">
        <v>262</v>
      </c>
      <c r="U429" s="8">
        <v>20</v>
      </c>
      <c r="V429" s="8">
        <v>42.1</v>
      </c>
      <c r="W429" s="8">
        <v>37.9</v>
      </c>
      <c r="X429" s="9">
        <v>1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1">
        <v>0</v>
      </c>
      <c r="AE429" s="7">
        <v>0</v>
      </c>
      <c r="AF429" s="7">
        <v>1</v>
      </c>
      <c r="AG429" s="7">
        <v>0</v>
      </c>
      <c r="AH429" s="7">
        <v>0</v>
      </c>
      <c r="AI429" s="7">
        <v>0</v>
      </c>
      <c r="AJ429" s="7">
        <v>0</v>
      </c>
      <c r="AK429" s="7">
        <v>1</v>
      </c>
      <c r="AL429" s="7">
        <v>0</v>
      </c>
      <c r="AM429" s="7">
        <v>0</v>
      </c>
      <c r="AN429" s="9">
        <v>0</v>
      </c>
      <c r="AO429" s="10">
        <v>10</v>
      </c>
      <c r="AP429" s="10">
        <v>0</v>
      </c>
      <c r="AQ429" s="10">
        <v>0</v>
      </c>
      <c r="AR429" s="10">
        <v>0</v>
      </c>
      <c r="AS429" s="10">
        <v>0</v>
      </c>
      <c r="AT429" s="10">
        <v>5</v>
      </c>
      <c r="AU429" s="10">
        <v>0</v>
      </c>
      <c r="AV429" s="10">
        <v>0</v>
      </c>
      <c r="AW429" s="13">
        <v>0</v>
      </c>
      <c r="AX429">
        <v>10</v>
      </c>
      <c r="AY429">
        <v>5</v>
      </c>
      <c r="AZ429">
        <v>15</v>
      </c>
      <c r="BA429">
        <v>1</v>
      </c>
      <c r="BB429">
        <v>45</v>
      </c>
      <c r="BC429">
        <v>0</v>
      </c>
      <c r="BD429">
        <v>0</v>
      </c>
    </row>
    <row r="430" spans="1:56" ht="15.75" x14ac:dyDescent="0.25">
      <c r="A430" t="s">
        <v>482</v>
      </c>
      <c r="B430" s="20">
        <v>-111.626318</v>
      </c>
      <c r="C430" s="20">
        <v>45.557684000000002</v>
      </c>
      <c r="D430" s="20">
        <v>-5594050000</v>
      </c>
      <c r="E430" s="20">
        <v>11.6471</v>
      </c>
      <c r="F430" s="20">
        <v>87.374899999999997</v>
      </c>
      <c r="G430" s="20">
        <v>1732.32</v>
      </c>
      <c r="H430" s="20">
        <v>-4.8276399999999997</v>
      </c>
      <c r="I430" s="20">
        <f t="shared" si="24"/>
        <v>25851494.741442785</v>
      </c>
      <c r="J430" s="7" t="s">
        <v>482</v>
      </c>
      <c r="K430" s="7">
        <f t="shared" si="25"/>
        <v>25851494.741442785</v>
      </c>
      <c r="L430" s="7" t="str">
        <f t="shared" si="26"/>
        <v>yes</v>
      </c>
      <c r="M430" s="7" t="str">
        <f t="shared" si="27"/>
        <v>yes</v>
      </c>
      <c r="N430" s="7">
        <v>-111.626318</v>
      </c>
      <c r="O430" s="7">
        <v>45.557684000000002</v>
      </c>
      <c r="P430" s="7">
        <v>1732.0812047700001</v>
      </c>
      <c r="Q430" s="7">
        <v>16.174627304099999</v>
      </c>
      <c r="R430" s="7">
        <v>88.586029052699999</v>
      </c>
      <c r="S430" s="7" t="s">
        <v>12</v>
      </c>
      <c r="T430" s="7" t="s">
        <v>262</v>
      </c>
      <c r="U430" s="8">
        <v>20</v>
      </c>
      <c r="V430" s="8">
        <v>42.1</v>
      </c>
      <c r="W430" s="8">
        <v>37.9</v>
      </c>
      <c r="X430" s="9">
        <v>1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1">
        <v>0</v>
      </c>
      <c r="AE430" s="7">
        <v>1</v>
      </c>
      <c r="AF430" s="7">
        <v>1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9">
        <v>10</v>
      </c>
      <c r="AO430" s="10">
        <v>15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3">
        <v>0</v>
      </c>
      <c r="AX430">
        <v>0</v>
      </c>
      <c r="AY430">
        <v>4</v>
      </c>
      <c r="AZ430">
        <v>20</v>
      </c>
      <c r="BA430">
        <v>0</v>
      </c>
      <c r="BB430">
        <v>0</v>
      </c>
      <c r="BC430">
        <v>0</v>
      </c>
      <c r="BD430">
        <v>0</v>
      </c>
    </row>
    <row r="431" spans="1:56" ht="15.75" x14ac:dyDescent="0.25">
      <c r="A431" t="s">
        <v>483</v>
      </c>
      <c r="B431" s="20">
        <v>-111.6262</v>
      </c>
      <c r="C431" s="20">
        <v>45.557670000000002</v>
      </c>
      <c r="D431" s="20">
        <v>-2246120000</v>
      </c>
      <c r="E431" s="20">
        <v>11.4678</v>
      </c>
      <c r="F431" s="20">
        <v>91.172899999999998</v>
      </c>
      <c r="G431" s="20">
        <v>1730.16</v>
      </c>
      <c r="H431" s="20">
        <v>-3.1723599999999998</v>
      </c>
      <c r="I431" s="20">
        <f t="shared" si="24"/>
        <v>25851424.184017781</v>
      </c>
      <c r="J431" s="7" t="s">
        <v>483</v>
      </c>
      <c r="K431" s="7">
        <f t="shared" si="25"/>
        <v>25851424.184017781</v>
      </c>
      <c r="L431" s="7" t="str">
        <f t="shared" si="26"/>
        <v>yes</v>
      </c>
      <c r="M431" s="7" t="str">
        <f t="shared" si="27"/>
        <v>yes</v>
      </c>
      <c r="N431" s="7">
        <v>-111.6262</v>
      </c>
      <c r="O431" s="7">
        <v>45.557670000000002</v>
      </c>
      <c r="P431" s="7">
        <v>1729.74800824</v>
      </c>
      <c r="Q431" s="7">
        <v>16.174627304099999</v>
      </c>
      <c r="R431" s="7">
        <v>88.586029052699999</v>
      </c>
      <c r="S431" s="7" t="s">
        <v>12</v>
      </c>
      <c r="T431" s="7" t="s">
        <v>262</v>
      </c>
      <c r="U431" s="8">
        <v>20</v>
      </c>
      <c r="V431" s="8">
        <v>42.1</v>
      </c>
      <c r="W431" s="8">
        <v>37.9</v>
      </c>
      <c r="X431" s="9">
        <v>1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1">
        <v>0</v>
      </c>
      <c r="AE431" s="7">
        <v>0</v>
      </c>
      <c r="AF431" s="7">
        <v>1</v>
      </c>
      <c r="AG431" s="7">
        <v>0</v>
      </c>
      <c r="AH431" s="7">
        <v>1</v>
      </c>
      <c r="AI431" s="7">
        <v>0</v>
      </c>
      <c r="AJ431" s="7">
        <v>0</v>
      </c>
      <c r="AK431" s="7">
        <v>1</v>
      </c>
      <c r="AL431" s="7">
        <v>0</v>
      </c>
      <c r="AM431" s="7">
        <v>0</v>
      </c>
      <c r="AN431" s="9">
        <v>0</v>
      </c>
      <c r="AO431" s="10">
        <v>20</v>
      </c>
      <c r="AP431" s="10">
        <v>0</v>
      </c>
      <c r="AQ431" s="10">
        <v>5</v>
      </c>
      <c r="AR431" s="10">
        <v>0</v>
      </c>
      <c r="AS431" s="10">
        <v>0</v>
      </c>
      <c r="AT431" s="10">
        <v>10</v>
      </c>
      <c r="AU431" s="10">
        <v>0</v>
      </c>
      <c r="AV431" s="10">
        <v>0</v>
      </c>
      <c r="AW431" s="13">
        <v>0</v>
      </c>
      <c r="AX431">
        <v>3</v>
      </c>
      <c r="AY431">
        <v>3</v>
      </c>
      <c r="AZ431">
        <v>10</v>
      </c>
      <c r="BA431">
        <v>2</v>
      </c>
      <c r="BB431">
        <v>15</v>
      </c>
      <c r="BC431">
        <v>0</v>
      </c>
      <c r="BD431">
        <v>0</v>
      </c>
    </row>
    <row r="432" spans="1:56" ht="15.75" x14ac:dyDescent="0.25">
      <c r="A432" t="s">
        <v>484</v>
      </c>
      <c r="B432" s="20">
        <v>-111.62697</v>
      </c>
      <c r="C432" s="20">
        <v>45.557299999999998</v>
      </c>
      <c r="D432" s="20">
        <v>5062490000</v>
      </c>
      <c r="E432" s="20">
        <v>15.6515</v>
      </c>
      <c r="F432" s="20">
        <v>103.224</v>
      </c>
      <c r="G432" s="20">
        <v>1751.3</v>
      </c>
      <c r="H432" s="20">
        <v>2.2758799999999999</v>
      </c>
      <c r="I432" s="20">
        <f t="shared" si="24"/>
        <v>25851360.90758802</v>
      </c>
      <c r="J432" s="7" t="s">
        <v>484</v>
      </c>
      <c r="K432" s="7">
        <f t="shared" si="25"/>
        <v>25851360.90758802</v>
      </c>
      <c r="L432" s="7" t="str">
        <f t="shared" si="26"/>
        <v>yes</v>
      </c>
      <c r="M432" s="7" t="str">
        <f t="shared" si="27"/>
        <v>yes</v>
      </c>
      <c r="N432" s="7">
        <v>-111.62697</v>
      </c>
      <c r="O432" s="7">
        <v>45.557299999999998</v>
      </c>
      <c r="P432" s="7">
        <v>1751.57542552</v>
      </c>
      <c r="Q432" s="7">
        <v>21.078754425</v>
      </c>
      <c r="R432" s="7">
        <v>103.806251526</v>
      </c>
      <c r="S432" s="7" t="s">
        <v>12</v>
      </c>
      <c r="T432" s="7" t="s">
        <v>262</v>
      </c>
      <c r="U432" s="8">
        <v>20</v>
      </c>
      <c r="V432" s="8">
        <v>42.1</v>
      </c>
      <c r="W432" s="8">
        <v>37.9</v>
      </c>
      <c r="X432" s="9">
        <v>1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1">
        <v>1</v>
      </c>
      <c r="AE432" s="7">
        <v>1</v>
      </c>
      <c r="AF432" s="7">
        <v>1</v>
      </c>
      <c r="AG432" s="7">
        <v>0</v>
      </c>
      <c r="AH432" s="7">
        <v>0</v>
      </c>
      <c r="AI432" s="7">
        <v>0</v>
      </c>
      <c r="AJ432" s="7">
        <v>1</v>
      </c>
      <c r="AK432" s="7">
        <v>0</v>
      </c>
      <c r="AL432" s="7">
        <v>0</v>
      </c>
      <c r="AM432" s="7">
        <v>0</v>
      </c>
      <c r="AN432" s="9">
        <v>15</v>
      </c>
      <c r="AO432" s="10">
        <v>20</v>
      </c>
      <c r="AP432" s="10">
        <v>0</v>
      </c>
      <c r="AQ432" s="10">
        <v>0</v>
      </c>
      <c r="AR432" s="10">
        <v>0</v>
      </c>
      <c r="AS432" s="10">
        <v>5</v>
      </c>
      <c r="AT432" s="10">
        <v>0</v>
      </c>
      <c r="AU432" s="10">
        <v>0</v>
      </c>
      <c r="AV432" s="10">
        <v>0</v>
      </c>
      <c r="AW432" s="12">
        <v>45</v>
      </c>
      <c r="AX432">
        <v>10</v>
      </c>
      <c r="AY432">
        <v>3</v>
      </c>
      <c r="AZ432">
        <v>10</v>
      </c>
      <c r="BA432">
        <v>0</v>
      </c>
      <c r="BB432">
        <v>0</v>
      </c>
      <c r="BC432">
        <v>0</v>
      </c>
      <c r="BD432">
        <v>0</v>
      </c>
    </row>
    <row r="433" spans="1:56" ht="15.75" x14ac:dyDescent="0.25">
      <c r="A433" t="s">
        <v>485</v>
      </c>
      <c r="B433" s="20">
        <v>-111.62693400000001</v>
      </c>
      <c r="C433" s="20">
        <v>45.557388000000003</v>
      </c>
      <c r="D433" s="20">
        <v>5964710000</v>
      </c>
      <c r="E433" s="20">
        <v>15.4956</v>
      </c>
      <c r="F433" s="20">
        <v>96.109800000000007</v>
      </c>
      <c r="G433" s="20">
        <v>1750.86</v>
      </c>
      <c r="H433" s="20">
        <v>3.24133</v>
      </c>
      <c r="I433" s="20">
        <f t="shared" si="24"/>
        <v>25851444.120419763</v>
      </c>
      <c r="J433" s="7" t="s">
        <v>485</v>
      </c>
      <c r="K433" s="7">
        <f t="shared" si="25"/>
        <v>25851444.120419763</v>
      </c>
      <c r="L433" s="7" t="str">
        <f t="shared" si="26"/>
        <v>yes</v>
      </c>
      <c r="M433" s="7" t="str">
        <f t="shared" si="27"/>
        <v>yes</v>
      </c>
      <c r="N433" s="7">
        <v>-111.62693400000001</v>
      </c>
      <c r="O433" s="7">
        <v>45.557388000000003</v>
      </c>
      <c r="P433" s="7">
        <v>1751.0397656600001</v>
      </c>
      <c r="Q433" s="7">
        <v>20.901464462300002</v>
      </c>
      <c r="R433" s="7">
        <v>89.174346923800002</v>
      </c>
      <c r="S433" s="7" t="s">
        <v>12</v>
      </c>
      <c r="T433" s="7" t="s">
        <v>262</v>
      </c>
      <c r="U433" s="8">
        <v>20</v>
      </c>
      <c r="V433" s="8">
        <v>42.1</v>
      </c>
      <c r="W433" s="8">
        <v>37.9</v>
      </c>
      <c r="X433" s="9">
        <v>1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1">
        <v>1</v>
      </c>
      <c r="AE433" s="7">
        <v>1</v>
      </c>
      <c r="AF433" s="7">
        <v>1</v>
      </c>
      <c r="AG433" s="7">
        <v>0</v>
      </c>
      <c r="AH433" s="7">
        <v>0</v>
      </c>
      <c r="AI433" s="7">
        <v>1</v>
      </c>
      <c r="AJ433" s="7">
        <v>1</v>
      </c>
      <c r="AK433" s="7">
        <v>0</v>
      </c>
      <c r="AL433" s="7">
        <v>0</v>
      </c>
      <c r="AM433" s="7">
        <v>0</v>
      </c>
      <c r="AN433" s="9">
        <v>10</v>
      </c>
      <c r="AO433" s="10">
        <v>15</v>
      </c>
      <c r="AP433" s="10">
        <v>0</v>
      </c>
      <c r="AQ433" s="10">
        <v>0</v>
      </c>
      <c r="AR433" s="10">
        <v>1</v>
      </c>
      <c r="AS433" s="10">
        <v>5</v>
      </c>
      <c r="AT433" s="10">
        <v>0</v>
      </c>
      <c r="AU433" s="10">
        <v>0</v>
      </c>
      <c r="AV433" s="10">
        <v>0</v>
      </c>
      <c r="AW433" s="12">
        <v>50</v>
      </c>
      <c r="AX433">
        <v>10</v>
      </c>
      <c r="AY433">
        <v>4</v>
      </c>
      <c r="AZ433">
        <v>15</v>
      </c>
      <c r="BA433">
        <v>1</v>
      </c>
      <c r="BB433">
        <v>5</v>
      </c>
      <c r="BC433">
        <v>0</v>
      </c>
      <c r="BD433">
        <v>0</v>
      </c>
    </row>
    <row r="434" spans="1:56" ht="15.75" x14ac:dyDescent="0.25">
      <c r="A434" t="s">
        <v>486</v>
      </c>
      <c r="B434" s="20">
        <v>-111.626898</v>
      </c>
      <c r="C434" s="20">
        <v>45.557476000000001</v>
      </c>
      <c r="D434" s="20">
        <v>6356620000</v>
      </c>
      <c r="E434" s="20">
        <v>15.099299999999999</v>
      </c>
      <c r="F434" s="20">
        <v>89.147199999999998</v>
      </c>
      <c r="G434" s="20">
        <v>1750.32</v>
      </c>
      <c r="H434" s="20">
        <v>3.24133</v>
      </c>
      <c r="I434" s="20">
        <f t="shared" si="24"/>
        <v>25851527.333320979</v>
      </c>
      <c r="J434" s="7" t="s">
        <v>486</v>
      </c>
      <c r="K434" s="7">
        <f t="shared" si="25"/>
        <v>25851527.333320979</v>
      </c>
      <c r="L434" s="7" t="str">
        <f t="shared" si="26"/>
        <v>yes</v>
      </c>
      <c r="M434" s="7" t="str">
        <f t="shared" si="27"/>
        <v>yes</v>
      </c>
      <c r="N434" s="7">
        <v>-111.626898</v>
      </c>
      <c r="O434" s="7">
        <v>45.557476000000001</v>
      </c>
      <c r="P434" s="7">
        <v>1750.5000434599999</v>
      </c>
      <c r="Q434" s="7">
        <v>20.901464462300002</v>
      </c>
      <c r="R434" s="7">
        <v>89.174346923800002</v>
      </c>
      <c r="S434" s="7" t="s">
        <v>12</v>
      </c>
      <c r="T434" s="7" t="s">
        <v>262</v>
      </c>
      <c r="U434" s="8">
        <v>20</v>
      </c>
      <c r="V434" s="8">
        <v>42.1</v>
      </c>
      <c r="W434" s="8">
        <v>37.9</v>
      </c>
      <c r="X434" s="9">
        <v>1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1">
        <v>0</v>
      </c>
      <c r="AE434" s="7">
        <v>1</v>
      </c>
      <c r="AF434" s="7">
        <v>1</v>
      </c>
      <c r="AG434" s="7">
        <v>0</v>
      </c>
      <c r="AH434" s="7">
        <v>0</v>
      </c>
      <c r="AI434" s="7">
        <v>0</v>
      </c>
      <c r="AJ434" s="7">
        <v>1</v>
      </c>
      <c r="AK434" s="7">
        <v>0</v>
      </c>
      <c r="AL434" s="7">
        <v>0</v>
      </c>
      <c r="AM434" s="7">
        <v>1</v>
      </c>
      <c r="AN434" s="9">
        <v>10</v>
      </c>
      <c r="AO434" s="10">
        <v>25</v>
      </c>
      <c r="AP434" s="10">
        <v>0</v>
      </c>
      <c r="AQ434" s="10">
        <v>0</v>
      </c>
      <c r="AR434" s="10">
        <v>0</v>
      </c>
      <c r="AS434" s="10">
        <v>1</v>
      </c>
      <c r="AT434" s="10">
        <v>0</v>
      </c>
      <c r="AU434" s="10">
        <v>0</v>
      </c>
      <c r="AV434" s="10">
        <v>15</v>
      </c>
      <c r="AW434" s="13">
        <v>0</v>
      </c>
      <c r="AX434">
        <v>20</v>
      </c>
      <c r="AY434">
        <v>3</v>
      </c>
      <c r="AZ434">
        <v>15</v>
      </c>
      <c r="BA434">
        <v>1</v>
      </c>
      <c r="BB434">
        <v>20</v>
      </c>
      <c r="BC434">
        <v>0</v>
      </c>
      <c r="BD434">
        <v>0</v>
      </c>
    </row>
    <row r="435" spans="1:56" ht="15.75" x14ac:dyDescent="0.25">
      <c r="A435" t="s">
        <v>487</v>
      </c>
      <c r="B435" s="20">
        <v>-111.626862</v>
      </c>
      <c r="C435" s="20">
        <v>45.557563999999999</v>
      </c>
      <c r="D435" s="20">
        <v>4205670000</v>
      </c>
      <c r="E435" s="20">
        <v>14.8018</v>
      </c>
      <c r="F435" s="20">
        <v>84.447400000000002</v>
      </c>
      <c r="G435" s="20">
        <v>1748.71</v>
      </c>
      <c r="H435" s="20">
        <v>3.24133</v>
      </c>
      <c r="I435" s="20">
        <f t="shared" si="24"/>
        <v>25851610.546291705</v>
      </c>
      <c r="J435" s="7" t="s">
        <v>487</v>
      </c>
      <c r="K435" s="7">
        <f t="shared" si="25"/>
        <v>25851610.546291705</v>
      </c>
      <c r="L435" s="7" t="str">
        <f t="shared" si="26"/>
        <v>yes</v>
      </c>
      <c r="M435" s="7" t="str">
        <f t="shared" si="27"/>
        <v>yes</v>
      </c>
      <c r="N435" s="7">
        <v>-111.626862</v>
      </c>
      <c r="O435" s="7">
        <v>45.557563999999999</v>
      </c>
      <c r="P435" s="7">
        <v>1748.9586441399999</v>
      </c>
      <c r="Q435" s="7">
        <v>20.901464462300002</v>
      </c>
      <c r="R435" s="7">
        <v>89.174346923800002</v>
      </c>
      <c r="S435" s="7" t="s">
        <v>12</v>
      </c>
      <c r="T435" s="7" t="s">
        <v>262</v>
      </c>
      <c r="U435" s="8">
        <v>20</v>
      </c>
      <c r="V435" s="8">
        <v>42.1</v>
      </c>
      <c r="W435" s="8">
        <v>37.9</v>
      </c>
      <c r="X435" s="9">
        <v>1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1">
        <v>1</v>
      </c>
      <c r="AE435" s="7">
        <v>1</v>
      </c>
      <c r="AF435" s="7">
        <v>1</v>
      </c>
      <c r="AG435" s="7">
        <v>0</v>
      </c>
      <c r="AH435" s="7">
        <v>0</v>
      </c>
      <c r="AI435" s="7">
        <v>0</v>
      </c>
      <c r="AJ435" s="7">
        <v>1</v>
      </c>
      <c r="AK435" s="7">
        <v>0</v>
      </c>
      <c r="AL435" s="7">
        <v>0</v>
      </c>
      <c r="AM435" s="7">
        <v>0</v>
      </c>
      <c r="AN435" s="9">
        <v>20</v>
      </c>
      <c r="AO435" s="10">
        <v>20</v>
      </c>
      <c r="AP435" s="10">
        <v>0</v>
      </c>
      <c r="AQ435" s="10">
        <v>0</v>
      </c>
      <c r="AR435" s="10">
        <v>0</v>
      </c>
      <c r="AS435" s="10">
        <v>1</v>
      </c>
      <c r="AT435" s="10">
        <v>0</v>
      </c>
      <c r="AU435" s="10">
        <v>0</v>
      </c>
      <c r="AV435" s="10">
        <v>0</v>
      </c>
      <c r="AW435" s="12">
        <v>35</v>
      </c>
      <c r="AX435">
        <v>5</v>
      </c>
      <c r="AY435">
        <v>2</v>
      </c>
      <c r="AZ435">
        <v>10</v>
      </c>
      <c r="BA435">
        <v>1</v>
      </c>
      <c r="BB435">
        <v>5</v>
      </c>
      <c r="BC435">
        <v>0</v>
      </c>
      <c r="BD435">
        <v>0</v>
      </c>
    </row>
    <row r="436" spans="1:56" ht="15.75" x14ac:dyDescent="0.25">
      <c r="A436" t="s">
        <v>488</v>
      </c>
      <c r="B436" s="20">
        <v>-111.62682599999999</v>
      </c>
      <c r="C436" s="20">
        <v>45.557651999999997</v>
      </c>
      <c r="D436" s="20">
        <v>1560680000</v>
      </c>
      <c r="E436" s="20">
        <v>14.5749</v>
      </c>
      <c r="F436" s="20">
        <v>81.154899999999998</v>
      </c>
      <c r="G436" s="20">
        <v>1746.75</v>
      </c>
      <c r="H436" s="20">
        <v>-0.72412100000000001</v>
      </c>
      <c r="I436" s="20">
        <f t="shared" si="24"/>
        <v>25851693.759331919</v>
      </c>
      <c r="J436" s="7" t="s">
        <v>488</v>
      </c>
      <c r="K436" s="7">
        <f t="shared" si="25"/>
        <v>25851693.759331919</v>
      </c>
      <c r="L436" s="7" t="str">
        <f t="shared" si="26"/>
        <v>yes</v>
      </c>
      <c r="M436" s="7" t="str">
        <f t="shared" si="27"/>
        <v>yes</v>
      </c>
      <c r="N436" s="7">
        <v>-111.62682599999999</v>
      </c>
      <c r="O436" s="7">
        <v>45.557651999999997</v>
      </c>
      <c r="P436" s="7">
        <v>1746.93597224</v>
      </c>
      <c r="Q436" s="7">
        <v>20.838510513300001</v>
      </c>
      <c r="R436" s="7">
        <v>78.731773376500001</v>
      </c>
      <c r="S436" s="7" t="s">
        <v>12</v>
      </c>
      <c r="T436" s="7" t="s">
        <v>262</v>
      </c>
      <c r="U436" s="8">
        <v>20</v>
      </c>
      <c r="V436" s="8">
        <v>42.1</v>
      </c>
      <c r="W436" s="8">
        <v>37.9</v>
      </c>
      <c r="X436" s="9">
        <v>1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1">
        <v>0</v>
      </c>
      <c r="AE436" s="7">
        <v>1</v>
      </c>
      <c r="AF436" s="7">
        <v>1</v>
      </c>
      <c r="AG436" s="7">
        <v>0</v>
      </c>
      <c r="AH436" s="7">
        <v>0</v>
      </c>
      <c r="AI436" s="7">
        <v>1</v>
      </c>
      <c r="AJ436" s="7">
        <v>0</v>
      </c>
      <c r="AK436" s="7">
        <v>1</v>
      </c>
      <c r="AL436" s="7">
        <v>0</v>
      </c>
      <c r="AM436" s="7">
        <v>0</v>
      </c>
      <c r="AN436" s="9">
        <v>20</v>
      </c>
      <c r="AO436" s="10">
        <v>45</v>
      </c>
      <c r="AP436" s="10">
        <v>0</v>
      </c>
      <c r="AQ436" s="10">
        <v>0</v>
      </c>
      <c r="AR436" s="10">
        <v>1</v>
      </c>
      <c r="AS436" s="10">
        <v>0</v>
      </c>
      <c r="AT436" s="10">
        <v>5</v>
      </c>
      <c r="AU436" s="10">
        <v>0</v>
      </c>
      <c r="AV436" s="10">
        <v>0</v>
      </c>
      <c r="AW436" s="13">
        <v>0</v>
      </c>
      <c r="AX436">
        <v>5</v>
      </c>
      <c r="AY436">
        <v>5</v>
      </c>
      <c r="AZ436">
        <v>25</v>
      </c>
      <c r="BA436">
        <v>0</v>
      </c>
      <c r="BB436">
        <v>0</v>
      </c>
      <c r="BC436">
        <v>0</v>
      </c>
      <c r="BD436">
        <v>0</v>
      </c>
    </row>
    <row r="437" spans="1:56" ht="15.75" x14ac:dyDescent="0.25">
      <c r="A437" t="s">
        <v>489</v>
      </c>
      <c r="B437" s="20">
        <v>-111.626754651</v>
      </c>
      <c r="C437" s="20">
        <v>45.557826409</v>
      </c>
      <c r="D437" s="20">
        <v>-2192280000</v>
      </c>
      <c r="E437" s="20">
        <v>13.935499999999999</v>
      </c>
      <c r="F437" s="20">
        <v>82.817499999999995</v>
      </c>
      <c r="G437" s="20">
        <v>1743.42</v>
      </c>
      <c r="H437" s="20">
        <v>-2.24133</v>
      </c>
      <c r="I437" s="20">
        <f t="shared" si="24"/>
        <v>25851858.681226958</v>
      </c>
      <c r="J437" s="7" t="s">
        <v>489</v>
      </c>
      <c r="K437" s="7">
        <f t="shared" si="25"/>
        <v>25851858.681226958</v>
      </c>
      <c r="L437" s="7" t="str">
        <f t="shared" si="26"/>
        <v>yes</v>
      </c>
      <c r="M437" s="7" t="str">
        <f t="shared" si="27"/>
        <v>yes</v>
      </c>
      <c r="N437" s="7">
        <v>-111.626754651</v>
      </c>
      <c r="O437" s="7">
        <v>45.557826409</v>
      </c>
      <c r="P437" s="7">
        <v>1743.5612865999999</v>
      </c>
      <c r="Q437" s="7">
        <v>19.829158783</v>
      </c>
      <c r="R437" s="7">
        <v>82.757568359399997</v>
      </c>
      <c r="S437" s="7" t="s">
        <v>12</v>
      </c>
      <c r="T437" s="7" t="s">
        <v>262</v>
      </c>
      <c r="U437" s="8">
        <v>20</v>
      </c>
      <c r="V437" s="8">
        <v>42.1</v>
      </c>
      <c r="W437" s="8">
        <v>37.9</v>
      </c>
      <c r="X437" s="9">
        <v>1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1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9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3">
        <v>0</v>
      </c>
      <c r="AX437">
        <v>40</v>
      </c>
      <c r="AY437">
        <v>7</v>
      </c>
      <c r="AZ437">
        <v>30</v>
      </c>
      <c r="BA437">
        <v>0</v>
      </c>
      <c r="BB437">
        <v>0</v>
      </c>
      <c r="BC437">
        <v>0</v>
      </c>
      <c r="BD437">
        <v>0</v>
      </c>
    </row>
    <row r="438" spans="1:56" ht="15.75" x14ac:dyDescent="0.25">
      <c r="A438" t="s">
        <v>490</v>
      </c>
      <c r="B438" s="20">
        <v>-111.626719302</v>
      </c>
      <c r="C438" s="20">
        <v>45.557912817000002</v>
      </c>
      <c r="D438" s="20">
        <v>-3544270000</v>
      </c>
      <c r="E438" s="20">
        <v>13.309200000000001</v>
      </c>
      <c r="F438" s="20">
        <v>92.823599999999999</v>
      </c>
      <c r="G438" s="20">
        <v>1742.33</v>
      </c>
      <c r="H438" s="20">
        <v>-2.24133</v>
      </c>
      <c r="I438" s="20">
        <f t="shared" si="24"/>
        <v>25851940.388944149</v>
      </c>
      <c r="J438" s="7" t="s">
        <v>490</v>
      </c>
      <c r="K438" s="7">
        <f t="shared" si="25"/>
        <v>25851940.388944149</v>
      </c>
      <c r="L438" s="7" t="str">
        <f t="shared" si="26"/>
        <v>yes</v>
      </c>
      <c r="M438" s="7" t="str">
        <f t="shared" si="27"/>
        <v>yes</v>
      </c>
      <c r="N438" s="7">
        <v>-111.626719302</v>
      </c>
      <c r="O438" s="7">
        <v>45.557912817000002</v>
      </c>
      <c r="P438" s="7">
        <v>1742.37369941</v>
      </c>
      <c r="Q438" s="7">
        <v>17.465970992999999</v>
      </c>
      <c r="R438" s="7">
        <v>100.25668335</v>
      </c>
      <c r="S438" s="7" t="s">
        <v>12</v>
      </c>
      <c r="T438" s="7" t="s">
        <v>262</v>
      </c>
      <c r="U438" s="8">
        <v>20</v>
      </c>
      <c r="V438" s="8">
        <v>42.1</v>
      </c>
      <c r="W438" s="8">
        <v>37.9</v>
      </c>
      <c r="X438" s="9">
        <v>1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1">
        <v>0</v>
      </c>
      <c r="AE438" s="7">
        <v>0</v>
      </c>
      <c r="AF438" s="7">
        <v>1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9">
        <v>0</v>
      </c>
      <c r="AO438" s="10">
        <v>25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3">
        <v>0</v>
      </c>
      <c r="AX438">
        <v>20</v>
      </c>
      <c r="AY438">
        <v>5</v>
      </c>
      <c r="AZ438">
        <v>20</v>
      </c>
      <c r="BA438">
        <v>0</v>
      </c>
      <c r="BB438">
        <v>0</v>
      </c>
      <c r="BC438">
        <v>1</v>
      </c>
      <c r="BD438">
        <v>15</v>
      </c>
    </row>
    <row r="439" spans="1:56" ht="15.75" x14ac:dyDescent="0.25">
      <c r="A439" t="s">
        <v>491</v>
      </c>
      <c r="B439" s="20">
        <v>-111.626683953</v>
      </c>
      <c r="C439" s="20">
        <v>45.557999226</v>
      </c>
      <c r="D439" s="20">
        <v>-4588450000</v>
      </c>
      <c r="E439" s="20">
        <v>12.7638</v>
      </c>
      <c r="F439" s="20">
        <v>103.45399999999999</v>
      </c>
      <c r="G439" s="20">
        <v>1741.4</v>
      </c>
      <c r="H439" s="20">
        <v>-3.5172099999999999</v>
      </c>
      <c r="I439" s="20">
        <f t="shared" si="24"/>
        <v>25852022.097863462</v>
      </c>
      <c r="J439" s="7" t="s">
        <v>491</v>
      </c>
      <c r="K439" s="7">
        <f t="shared" si="25"/>
        <v>25852022.097863462</v>
      </c>
      <c r="L439" s="7" t="str">
        <f t="shared" si="26"/>
        <v>yes</v>
      </c>
      <c r="M439" s="7" t="str">
        <f t="shared" si="27"/>
        <v>yes</v>
      </c>
      <c r="N439" s="7">
        <v>-111.626683953</v>
      </c>
      <c r="O439" s="7">
        <v>45.557999226</v>
      </c>
      <c r="P439" s="7">
        <v>1741.48141323</v>
      </c>
      <c r="Q439" s="7">
        <v>17.465970992999999</v>
      </c>
      <c r="R439" s="7">
        <v>100.25668335</v>
      </c>
      <c r="S439" s="7" t="s">
        <v>12</v>
      </c>
      <c r="T439" s="7" t="s">
        <v>262</v>
      </c>
      <c r="U439" s="8">
        <v>20</v>
      </c>
      <c r="V439" s="8">
        <v>42.1</v>
      </c>
      <c r="W439" s="8">
        <v>37.9</v>
      </c>
      <c r="X439" s="9">
        <v>1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1">
        <v>1</v>
      </c>
      <c r="AE439" s="7">
        <v>0</v>
      </c>
      <c r="AF439" s="7">
        <v>1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9">
        <v>0</v>
      </c>
      <c r="AO439" s="10">
        <v>5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0</v>
      </c>
      <c r="AV439" s="10">
        <v>0</v>
      </c>
      <c r="AW439" s="12">
        <v>1</v>
      </c>
      <c r="AX439">
        <v>60</v>
      </c>
      <c r="AY439">
        <v>1</v>
      </c>
      <c r="AZ439">
        <v>5</v>
      </c>
      <c r="BA439">
        <v>1</v>
      </c>
      <c r="BB439">
        <v>35</v>
      </c>
      <c r="BC439">
        <v>0</v>
      </c>
      <c r="BD439">
        <v>0</v>
      </c>
    </row>
    <row r="440" spans="1:56" ht="15.75" x14ac:dyDescent="0.25">
      <c r="A440" t="s">
        <v>492</v>
      </c>
      <c r="B440" s="20">
        <v>-111.626648604</v>
      </c>
      <c r="C440" s="20">
        <v>45.558085634000001</v>
      </c>
      <c r="D440" s="20">
        <v>-4951100000</v>
      </c>
      <c r="E440" s="20">
        <v>12.353400000000001</v>
      </c>
      <c r="F440" s="20">
        <v>113.56</v>
      </c>
      <c r="G440" s="20">
        <v>1741.06</v>
      </c>
      <c r="H440" s="20">
        <v>-3.5172099999999999</v>
      </c>
      <c r="I440" s="20">
        <f t="shared" si="24"/>
        <v>25852103.805714656</v>
      </c>
      <c r="J440" s="7" t="s">
        <v>492</v>
      </c>
      <c r="K440" s="7">
        <f t="shared" si="25"/>
        <v>25852103.805714656</v>
      </c>
      <c r="L440" s="7" t="str">
        <f t="shared" si="26"/>
        <v>yes</v>
      </c>
      <c r="M440" s="7" t="str">
        <f t="shared" si="27"/>
        <v>yes</v>
      </c>
      <c r="N440" s="7">
        <v>-111.626648604</v>
      </c>
      <c r="O440" s="7">
        <v>45.558085634000001</v>
      </c>
      <c r="P440" s="7">
        <v>1741.59391839</v>
      </c>
      <c r="Q440" s="7">
        <v>17.465970992999999</v>
      </c>
      <c r="R440" s="7">
        <v>100.25668335</v>
      </c>
      <c r="S440" s="7" t="s">
        <v>12</v>
      </c>
      <c r="T440" s="7" t="s">
        <v>262</v>
      </c>
      <c r="U440" s="8">
        <v>20</v>
      </c>
      <c r="V440" s="8">
        <v>42.1</v>
      </c>
      <c r="W440" s="8">
        <v>37.9</v>
      </c>
      <c r="X440" s="9">
        <v>1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1">
        <v>0</v>
      </c>
      <c r="AE440" s="7">
        <v>1</v>
      </c>
      <c r="AF440" s="7">
        <v>1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1</v>
      </c>
      <c r="AN440" s="9">
        <v>5</v>
      </c>
      <c r="AO440" s="10">
        <v>5</v>
      </c>
      <c r="AP440" s="10">
        <v>0</v>
      </c>
      <c r="AQ440" s="10">
        <v>0</v>
      </c>
      <c r="AR440" s="10">
        <v>0</v>
      </c>
      <c r="AS440" s="10">
        <v>0</v>
      </c>
      <c r="AT440" s="10">
        <v>0</v>
      </c>
      <c r="AU440" s="10">
        <v>0</v>
      </c>
      <c r="AV440" s="10">
        <v>25</v>
      </c>
      <c r="AW440" s="13">
        <v>0</v>
      </c>
      <c r="AX440">
        <v>10</v>
      </c>
      <c r="AY440">
        <v>3</v>
      </c>
      <c r="AZ440">
        <v>15</v>
      </c>
      <c r="BA440">
        <v>1</v>
      </c>
      <c r="BB440">
        <v>40</v>
      </c>
      <c r="BC440">
        <v>0</v>
      </c>
      <c r="BD440">
        <v>0</v>
      </c>
    </row>
    <row r="441" spans="1:56" ht="15.75" x14ac:dyDescent="0.25">
      <c r="A441" t="s">
        <v>493</v>
      </c>
      <c r="B441" s="20">
        <v>-111.626613255</v>
      </c>
      <c r="C441" s="20">
        <v>45.558172042999999</v>
      </c>
      <c r="D441" s="20">
        <v>-3928220000</v>
      </c>
      <c r="E441" s="20">
        <v>12.1432</v>
      </c>
      <c r="F441" s="20">
        <v>121.075</v>
      </c>
      <c r="G441" s="20">
        <v>1741.68</v>
      </c>
      <c r="H441" s="20">
        <v>-3.5172099999999999</v>
      </c>
      <c r="I441" s="20">
        <f t="shared" si="24"/>
        <v>25852185.514767986</v>
      </c>
      <c r="J441" s="7" t="s">
        <v>493</v>
      </c>
      <c r="K441" s="7">
        <f t="shared" si="25"/>
        <v>25852185.514767986</v>
      </c>
      <c r="L441" s="7" t="str">
        <f t="shared" si="26"/>
        <v>yes</v>
      </c>
      <c r="M441" s="7" t="str">
        <f t="shared" si="27"/>
        <v>yes</v>
      </c>
      <c r="N441" s="7">
        <v>-111.626613255</v>
      </c>
      <c r="O441" s="7">
        <v>45.558172042999999</v>
      </c>
      <c r="P441" s="7">
        <v>1741.9574247999999</v>
      </c>
      <c r="Q441" s="7">
        <v>15.756942749</v>
      </c>
      <c r="R441" s="7">
        <v>115.509109497</v>
      </c>
      <c r="S441" s="7" t="s">
        <v>12</v>
      </c>
      <c r="T441" s="7" t="s">
        <v>262</v>
      </c>
      <c r="U441" s="8">
        <v>20</v>
      </c>
      <c r="V441" s="8">
        <v>42.1</v>
      </c>
      <c r="W441" s="8">
        <v>37.9</v>
      </c>
      <c r="X441" s="9">
        <v>1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1">
        <v>0</v>
      </c>
      <c r="AE441" s="7">
        <v>1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9">
        <v>20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0</v>
      </c>
      <c r="AV441" s="10">
        <v>0</v>
      </c>
      <c r="AW441" s="13">
        <v>0</v>
      </c>
      <c r="AX441">
        <v>25</v>
      </c>
      <c r="AY441">
        <v>1</v>
      </c>
      <c r="AZ441">
        <v>10</v>
      </c>
      <c r="BA441">
        <v>1</v>
      </c>
      <c r="BB441">
        <v>10</v>
      </c>
      <c r="BC441">
        <v>0</v>
      </c>
      <c r="BD441">
        <v>0</v>
      </c>
    </row>
    <row r="442" spans="1:56" x14ac:dyDescent="0.25">
      <c r="L442" t="str">
        <f>IF(COUNTIF(L2:M441, "yes") = COUNTA(L2:M441), "All Yes", "Not All Yes")</f>
        <v>All 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EA8E-225A-4122-965A-F706CA3B3842}">
  <dimension ref="A1:AT441"/>
  <sheetViews>
    <sheetView tabSelected="1" workbookViewId="0"/>
  </sheetViews>
  <sheetFormatPr defaultRowHeight="15" x14ac:dyDescent="0.25"/>
  <cols>
    <col min="1" max="1" width="19.5703125" bestFit="1" customWidth="1"/>
    <col min="2" max="3" width="19.7109375" style="20" customWidth="1"/>
    <col min="4" max="4" width="24.7109375" style="20" bestFit="1" customWidth="1"/>
    <col min="5" max="5" width="14.7109375" style="20" bestFit="1" customWidth="1"/>
    <col min="6" max="6" width="15.7109375" style="20" bestFit="1" customWidth="1"/>
    <col min="7" max="7" width="17.140625" style="20" bestFit="1" customWidth="1"/>
    <col min="8" max="8" width="14.42578125" style="20" bestFit="1" customWidth="1"/>
    <col min="9" max="9" width="17.28515625" customWidth="1"/>
    <col min="10" max="10" width="46.7109375" bestFit="1" customWidth="1"/>
    <col min="11" max="11" width="16.85546875" bestFit="1" customWidth="1"/>
    <col min="12" max="12" width="16.7109375" bestFit="1" customWidth="1"/>
    <col min="13" max="13" width="23.7109375" customWidth="1"/>
    <col min="20" max="20" width="19" customWidth="1"/>
    <col min="21" max="21" width="18.140625" customWidth="1"/>
    <col min="22" max="22" width="17.7109375" customWidth="1"/>
    <col min="23" max="23" width="16" customWidth="1"/>
    <col min="24" max="24" width="18" customWidth="1"/>
    <col min="25" max="25" width="22.85546875" customWidth="1"/>
    <col min="26" max="26" width="23" customWidth="1"/>
    <col min="27" max="27" width="26.42578125" customWidth="1"/>
    <col min="28" max="28" width="24.5703125" customWidth="1"/>
    <col min="29" max="29" width="21.28515625" customWidth="1"/>
    <col min="30" max="30" width="13.5703125" bestFit="1" customWidth="1"/>
    <col min="31" max="31" width="15.5703125" bestFit="1" customWidth="1"/>
    <col min="32" max="32" width="14.28515625" bestFit="1" customWidth="1"/>
    <col min="33" max="33" width="16.140625" bestFit="1" customWidth="1"/>
    <col min="34" max="34" width="20.7109375" bestFit="1" customWidth="1"/>
    <col min="35" max="35" width="20.28515625" bestFit="1" customWidth="1"/>
    <col min="36" max="36" width="22.7109375" bestFit="1" customWidth="1"/>
    <col min="37" max="37" width="17.28515625" bestFit="1" customWidth="1"/>
    <col min="39" max="39" width="16.28515625" bestFit="1" customWidth="1"/>
  </cols>
  <sheetData>
    <row r="1" spans="1:46" x14ac:dyDescent="0.25">
      <c r="A1" t="s">
        <v>1</v>
      </c>
      <c r="B1" s="20" t="s">
        <v>3</v>
      </c>
      <c r="C1" s="20" t="s">
        <v>4</v>
      </c>
      <c r="D1" s="20" t="s">
        <v>495</v>
      </c>
      <c r="E1" s="20" t="s">
        <v>496</v>
      </c>
      <c r="F1" s="20" t="s">
        <v>497</v>
      </c>
      <c r="G1" s="20" t="s">
        <v>5</v>
      </c>
      <c r="H1" s="20" t="s">
        <v>498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494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5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ht="15.75" x14ac:dyDescent="0.25">
      <c r="A2" t="s">
        <v>45</v>
      </c>
      <c r="B2" s="20">
        <v>-111.647588238</v>
      </c>
      <c r="C2" s="20">
        <v>45.598918103999999</v>
      </c>
      <c r="D2" s="20">
        <v>-2319390000</v>
      </c>
      <c r="E2" s="20">
        <v>6.79244</v>
      </c>
      <c r="F2" s="20">
        <v>235.2</v>
      </c>
      <c r="G2" s="20">
        <v>1527.36</v>
      </c>
      <c r="H2" s="20">
        <v>-0.86206099999999997</v>
      </c>
      <c r="I2" s="7" t="s">
        <v>16</v>
      </c>
      <c r="J2" s="7" t="s">
        <v>46</v>
      </c>
      <c r="K2" s="8">
        <v>21</v>
      </c>
      <c r="L2" s="8">
        <v>66.3</v>
      </c>
      <c r="M2" s="8">
        <v>23.7</v>
      </c>
      <c r="N2" s="9">
        <v>0</v>
      </c>
      <c r="O2" s="10">
        <v>0</v>
      </c>
      <c r="P2" s="10">
        <v>0</v>
      </c>
      <c r="Q2" s="10">
        <v>0</v>
      </c>
      <c r="R2" s="10">
        <v>1</v>
      </c>
      <c r="S2" s="10">
        <v>0</v>
      </c>
      <c r="T2" s="11">
        <v>1</v>
      </c>
      <c r="U2" s="7">
        <v>1</v>
      </c>
      <c r="V2" s="7">
        <v>1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9">
        <v>10</v>
      </c>
      <c r="AE2" s="10">
        <v>10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2">
        <v>40</v>
      </c>
      <c r="AN2">
        <v>0</v>
      </c>
      <c r="AO2">
        <v>2</v>
      </c>
      <c r="AP2">
        <v>5</v>
      </c>
      <c r="AQ2">
        <v>0</v>
      </c>
      <c r="AR2">
        <v>0</v>
      </c>
      <c r="AS2">
        <v>0</v>
      </c>
      <c r="AT2">
        <v>0</v>
      </c>
    </row>
    <row r="3" spans="1:46" ht="15.75" x14ac:dyDescent="0.25">
      <c r="A3" t="s">
        <v>47</v>
      </c>
      <c r="B3" s="20">
        <v>-111.64746058999999</v>
      </c>
      <c r="C3" s="20">
        <v>45.598910482999997</v>
      </c>
      <c r="D3" s="20">
        <v>-2008460000</v>
      </c>
      <c r="E3" s="20">
        <v>6.5165899999999999</v>
      </c>
      <c r="F3" s="20">
        <v>233.28899999999999</v>
      </c>
      <c r="G3" s="20">
        <v>1528.66</v>
      </c>
      <c r="H3" s="20">
        <v>-0.86206099999999997</v>
      </c>
      <c r="I3" s="7" t="s">
        <v>16</v>
      </c>
      <c r="J3" s="7" t="s">
        <v>46</v>
      </c>
      <c r="K3" s="8">
        <v>21</v>
      </c>
      <c r="L3" s="8">
        <v>66.3</v>
      </c>
      <c r="M3" s="8">
        <v>23.7</v>
      </c>
      <c r="N3" s="9">
        <v>0</v>
      </c>
      <c r="O3" s="10">
        <v>0</v>
      </c>
      <c r="P3" s="10">
        <v>0</v>
      </c>
      <c r="Q3" s="10">
        <v>0</v>
      </c>
      <c r="R3" s="10">
        <v>1</v>
      </c>
      <c r="S3" s="10">
        <v>0</v>
      </c>
      <c r="T3" s="11">
        <v>0</v>
      </c>
      <c r="U3" s="7">
        <v>0</v>
      </c>
      <c r="V3" s="7">
        <v>1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1</v>
      </c>
      <c r="AD3" s="9">
        <v>0</v>
      </c>
      <c r="AE3" s="10">
        <v>5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85</v>
      </c>
      <c r="AM3" s="12">
        <v>0</v>
      </c>
      <c r="AN3">
        <v>0</v>
      </c>
      <c r="AO3">
        <v>1</v>
      </c>
      <c r="AP3">
        <v>5</v>
      </c>
      <c r="AQ3">
        <v>0</v>
      </c>
      <c r="AR3">
        <v>0</v>
      </c>
      <c r="AS3">
        <v>1</v>
      </c>
      <c r="AT3">
        <v>5</v>
      </c>
    </row>
    <row r="4" spans="1:46" ht="15.75" x14ac:dyDescent="0.25">
      <c r="A4" t="s">
        <v>48</v>
      </c>
      <c r="B4" s="20">
        <v>-111.64733294299999</v>
      </c>
      <c r="C4" s="20">
        <v>45.598902862000003</v>
      </c>
      <c r="D4" s="20">
        <v>-863564000</v>
      </c>
      <c r="E4" s="20">
        <v>5.6898900000000001</v>
      </c>
      <c r="F4" s="20">
        <v>226.65700000000001</v>
      </c>
      <c r="G4" s="20">
        <v>1529.96</v>
      </c>
      <c r="H4" s="20">
        <v>0.41381800000000002</v>
      </c>
      <c r="I4" s="7" t="s">
        <v>16</v>
      </c>
      <c r="J4" s="7" t="s">
        <v>46</v>
      </c>
      <c r="K4" s="8">
        <v>21</v>
      </c>
      <c r="L4" s="8">
        <v>66.3</v>
      </c>
      <c r="M4" s="8">
        <v>23.7</v>
      </c>
      <c r="N4" s="9">
        <v>0</v>
      </c>
      <c r="O4" s="10">
        <v>0</v>
      </c>
      <c r="P4" s="10">
        <v>0</v>
      </c>
      <c r="Q4" s="10">
        <v>0</v>
      </c>
      <c r="R4" s="10">
        <v>1</v>
      </c>
      <c r="S4" s="10">
        <v>0</v>
      </c>
      <c r="T4" s="11">
        <v>0</v>
      </c>
      <c r="U4" s="7">
        <v>1</v>
      </c>
      <c r="V4" s="7">
        <v>1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1</v>
      </c>
      <c r="AD4" s="9">
        <v>5</v>
      </c>
      <c r="AE4" s="10">
        <v>25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5</v>
      </c>
      <c r="AL4" s="10">
        <v>30</v>
      </c>
      <c r="AM4" s="12">
        <v>0</v>
      </c>
      <c r="AN4">
        <v>15</v>
      </c>
      <c r="AO4">
        <v>2</v>
      </c>
      <c r="AP4">
        <v>5</v>
      </c>
      <c r="AQ4">
        <v>0</v>
      </c>
      <c r="AR4">
        <v>0</v>
      </c>
      <c r="AS4">
        <v>1</v>
      </c>
      <c r="AT4">
        <v>10</v>
      </c>
    </row>
    <row r="5" spans="1:46" ht="15.75" x14ac:dyDescent="0.25">
      <c r="A5" t="s">
        <v>49</v>
      </c>
      <c r="B5" s="20">
        <v>-111.64720529500001</v>
      </c>
      <c r="C5" s="20">
        <v>45.598895241999998</v>
      </c>
      <c r="D5" s="20">
        <v>232424000</v>
      </c>
      <c r="E5" s="20">
        <v>4.9145000000000003</v>
      </c>
      <c r="F5" s="20">
        <v>218.44800000000001</v>
      </c>
      <c r="G5" s="20">
        <v>1531.13</v>
      </c>
      <c r="H5" s="20">
        <v>0.41381800000000002</v>
      </c>
      <c r="I5" s="7" t="s">
        <v>16</v>
      </c>
      <c r="J5" s="7" t="s">
        <v>46</v>
      </c>
      <c r="K5" s="8">
        <v>21</v>
      </c>
      <c r="L5" s="8">
        <v>66.3</v>
      </c>
      <c r="M5" s="8">
        <v>23.7</v>
      </c>
      <c r="N5" s="9">
        <v>0</v>
      </c>
      <c r="O5" s="10">
        <v>0</v>
      </c>
      <c r="P5" s="10">
        <v>0</v>
      </c>
      <c r="Q5" s="10">
        <v>0</v>
      </c>
      <c r="R5" s="10">
        <v>1</v>
      </c>
      <c r="S5" s="10">
        <v>0</v>
      </c>
      <c r="T5" s="11">
        <v>0</v>
      </c>
      <c r="U5" s="7">
        <v>1</v>
      </c>
      <c r="V5" s="7">
        <v>1</v>
      </c>
      <c r="W5" s="7">
        <v>0</v>
      </c>
      <c r="X5" s="7">
        <v>0</v>
      </c>
      <c r="Y5" s="7">
        <v>1</v>
      </c>
      <c r="Z5" s="7">
        <v>0</v>
      </c>
      <c r="AA5" s="7">
        <v>0</v>
      </c>
      <c r="AB5" s="7">
        <v>0</v>
      </c>
      <c r="AC5" s="7">
        <v>1</v>
      </c>
      <c r="AD5" s="9">
        <v>10</v>
      </c>
      <c r="AE5" s="10">
        <v>20</v>
      </c>
      <c r="AF5" s="10">
        <v>0</v>
      </c>
      <c r="AG5" s="10">
        <v>0</v>
      </c>
      <c r="AH5" s="10">
        <v>5</v>
      </c>
      <c r="AI5" s="10">
        <v>0</v>
      </c>
      <c r="AJ5" s="10">
        <v>0</v>
      </c>
      <c r="AK5" s="10">
        <v>0</v>
      </c>
      <c r="AL5" s="10">
        <v>35</v>
      </c>
      <c r="AM5" s="12">
        <v>0</v>
      </c>
      <c r="AN5">
        <v>0</v>
      </c>
      <c r="AO5">
        <v>3</v>
      </c>
      <c r="AP5">
        <v>10</v>
      </c>
      <c r="AQ5">
        <v>0</v>
      </c>
      <c r="AR5">
        <v>0</v>
      </c>
      <c r="AS5">
        <v>1</v>
      </c>
      <c r="AT5">
        <v>5</v>
      </c>
    </row>
    <row r="6" spans="1:46" ht="15.75" x14ac:dyDescent="0.25">
      <c r="A6" t="s">
        <v>50</v>
      </c>
      <c r="B6" s="20">
        <v>-111.64707764800001</v>
      </c>
      <c r="C6" s="20">
        <v>45.598887621000003</v>
      </c>
      <c r="D6" s="20">
        <v>1345490000</v>
      </c>
      <c r="E6" s="20">
        <v>4.5251700000000001</v>
      </c>
      <c r="F6" s="20">
        <v>199.75299999999999</v>
      </c>
      <c r="G6" s="20">
        <v>1531.51</v>
      </c>
      <c r="H6" s="20">
        <v>0.689697</v>
      </c>
      <c r="I6" s="7" t="s">
        <v>16</v>
      </c>
      <c r="J6" s="7" t="s">
        <v>46</v>
      </c>
      <c r="K6" s="8">
        <v>21</v>
      </c>
      <c r="L6" s="8">
        <v>66.3</v>
      </c>
      <c r="M6" s="8">
        <v>23.7</v>
      </c>
      <c r="N6" s="9">
        <v>0</v>
      </c>
      <c r="O6" s="10">
        <v>0</v>
      </c>
      <c r="P6" s="10">
        <v>0</v>
      </c>
      <c r="Q6" s="10">
        <v>0</v>
      </c>
      <c r="R6" s="10">
        <v>1</v>
      </c>
      <c r="S6" s="10">
        <v>0</v>
      </c>
      <c r="T6" s="11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1</v>
      </c>
      <c r="AD6" s="9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5</v>
      </c>
      <c r="AK6" s="10">
        <v>0</v>
      </c>
      <c r="AL6" s="10">
        <v>50</v>
      </c>
      <c r="AM6" s="12">
        <v>0</v>
      </c>
      <c r="AN6">
        <v>25</v>
      </c>
      <c r="AO6">
        <v>2</v>
      </c>
      <c r="AP6">
        <v>5</v>
      </c>
      <c r="AQ6">
        <v>0</v>
      </c>
      <c r="AR6">
        <v>0</v>
      </c>
      <c r="AS6">
        <v>0</v>
      </c>
      <c r="AT6">
        <v>0</v>
      </c>
    </row>
    <row r="7" spans="1:46" ht="15.75" x14ac:dyDescent="0.25">
      <c r="A7" t="s">
        <v>51</v>
      </c>
      <c r="B7" s="20">
        <v>-111.64695</v>
      </c>
      <c r="C7" s="20">
        <v>45.598880000000001</v>
      </c>
      <c r="D7" s="20">
        <v>2419890000</v>
      </c>
      <c r="E7" s="20">
        <v>4.1216600000000003</v>
      </c>
      <c r="F7" s="20">
        <v>180.01</v>
      </c>
      <c r="G7" s="20">
        <v>1531.92</v>
      </c>
      <c r="H7" s="20">
        <v>0.689697</v>
      </c>
      <c r="I7" s="7" t="s">
        <v>16</v>
      </c>
      <c r="J7" s="7" t="s">
        <v>46</v>
      </c>
      <c r="K7" s="8">
        <v>21</v>
      </c>
      <c r="L7" s="8">
        <v>66.3</v>
      </c>
      <c r="M7" s="8">
        <v>23.7</v>
      </c>
      <c r="N7" s="9">
        <v>0</v>
      </c>
      <c r="O7" s="10">
        <v>0</v>
      </c>
      <c r="P7" s="10">
        <v>0</v>
      </c>
      <c r="Q7" s="10">
        <v>0</v>
      </c>
      <c r="R7" s="10">
        <v>1</v>
      </c>
      <c r="S7" s="10">
        <v>0</v>
      </c>
      <c r="T7" s="11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9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15</v>
      </c>
      <c r="AL7" s="10">
        <v>15</v>
      </c>
      <c r="AM7" s="12">
        <v>0</v>
      </c>
      <c r="AN7">
        <v>5</v>
      </c>
      <c r="AO7">
        <v>2</v>
      </c>
      <c r="AP7">
        <v>10</v>
      </c>
      <c r="AQ7">
        <v>0</v>
      </c>
      <c r="AR7">
        <v>0</v>
      </c>
      <c r="AS7">
        <v>0</v>
      </c>
      <c r="AT7">
        <v>0</v>
      </c>
    </row>
    <row r="8" spans="1:46" ht="15.75" x14ac:dyDescent="0.25">
      <c r="A8" t="s">
        <v>52</v>
      </c>
      <c r="B8" s="20">
        <v>-111.646816</v>
      </c>
      <c r="C8" s="20">
        <v>45.598872</v>
      </c>
      <c r="D8" s="20">
        <v>140706000</v>
      </c>
      <c r="E8" s="20">
        <v>4.6494400000000002</v>
      </c>
      <c r="F8" s="20">
        <v>169.18799999999999</v>
      </c>
      <c r="G8" s="20">
        <v>1531.42</v>
      </c>
      <c r="H8" s="20">
        <v>0.689697</v>
      </c>
      <c r="I8" s="7" t="s">
        <v>16</v>
      </c>
      <c r="J8" s="7" t="s">
        <v>46</v>
      </c>
      <c r="K8" s="8">
        <v>21</v>
      </c>
      <c r="L8" s="8">
        <v>66.3</v>
      </c>
      <c r="M8" s="8">
        <v>23.7</v>
      </c>
      <c r="N8" s="9">
        <v>0</v>
      </c>
      <c r="O8" s="10">
        <v>0</v>
      </c>
      <c r="P8" s="10">
        <v>0</v>
      </c>
      <c r="Q8" s="10">
        <v>0</v>
      </c>
      <c r="R8" s="10">
        <v>1</v>
      </c>
      <c r="S8" s="10">
        <v>0</v>
      </c>
      <c r="T8" s="11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1</v>
      </c>
      <c r="AD8" s="9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30</v>
      </c>
      <c r="AL8" s="10">
        <v>30</v>
      </c>
      <c r="AM8" s="12">
        <v>0</v>
      </c>
      <c r="AN8">
        <v>10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ht="15.75" x14ac:dyDescent="0.25">
      <c r="A9" t="s">
        <v>53</v>
      </c>
      <c r="B9" s="20">
        <v>-111.646682</v>
      </c>
      <c r="C9" s="20">
        <v>45.598863999999999</v>
      </c>
      <c r="D9" s="20">
        <v>-2105650000</v>
      </c>
      <c r="E9" s="20">
        <v>5.24397</v>
      </c>
      <c r="F9" s="20">
        <v>158.87100000000001</v>
      </c>
      <c r="G9" s="20">
        <v>1530.88</v>
      </c>
      <c r="H9" s="20">
        <v>0</v>
      </c>
      <c r="I9" s="7" t="s">
        <v>16</v>
      </c>
      <c r="J9" s="7" t="s">
        <v>46</v>
      </c>
      <c r="K9" s="8">
        <v>21</v>
      </c>
      <c r="L9" s="8">
        <v>66.3</v>
      </c>
      <c r="M9" s="8">
        <v>23.7</v>
      </c>
      <c r="N9" s="9">
        <v>0</v>
      </c>
      <c r="O9" s="10">
        <v>0</v>
      </c>
      <c r="P9" s="10">
        <v>0</v>
      </c>
      <c r="Q9" s="10">
        <v>0</v>
      </c>
      <c r="R9" s="10">
        <v>1</v>
      </c>
      <c r="S9" s="10">
        <v>0</v>
      </c>
      <c r="T9" s="11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</v>
      </c>
      <c r="AB9" s="7">
        <v>1</v>
      </c>
      <c r="AC9" s="7">
        <v>1</v>
      </c>
      <c r="AD9" s="9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5</v>
      </c>
      <c r="AK9" s="10">
        <v>20</v>
      </c>
      <c r="AL9" s="10">
        <v>45</v>
      </c>
      <c r="AM9" s="12">
        <v>0</v>
      </c>
      <c r="AN9">
        <v>10</v>
      </c>
      <c r="AO9">
        <v>4</v>
      </c>
      <c r="AP9">
        <v>5</v>
      </c>
      <c r="AQ9">
        <v>0</v>
      </c>
      <c r="AR9">
        <v>0</v>
      </c>
      <c r="AS9">
        <v>0</v>
      </c>
      <c r="AT9">
        <v>0</v>
      </c>
    </row>
    <row r="10" spans="1:46" ht="15.75" x14ac:dyDescent="0.25">
      <c r="A10" t="s">
        <v>54</v>
      </c>
      <c r="B10" s="20">
        <v>-111.646548</v>
      </c>
      <c r="C10" s="20">
        <v>45.598855999999998</v>
      </c>
      <c r="D10" s="20">
        <v>-1374460000</v>
      </c>
      <c r="E10" s="20">
        <v>5.7225900000000003</v>
      </c>
      <c r="F10" s="20">
        <v>155.94</v>
      </c>
      <c r="G10" s="20">
        <v>1530.29</v>
      </c>
      <c r="H10" s="20">
        <v>0</v>
      </c>
      <c r="I10" s="7" t="s">
        <v>16</v>
      </c>
      <c r="J10" s="7" t="s">
        <v>46</v>
      </c>
      <c r="K10" s="8">
        <v>21</v>
      </c>
      <c r="L10" s="8">
        <v>66.3</v>
      </c>
      <c r="M10" s="8">
        <v>23.7</v>
      </c>
      <c r="N10" s="9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1">
        <v>0</v>
      </c>
      <c r="U10" s="7">
        <v>1</v>
      </c>
      <c r="V10" s="7">
        <v>0</v>
      </c>
      <c r="W10" s="7">
        <v>1</v>
      </c>
      <c r="X10" s="7">
        <v>0</v>
      </c>
      <c r="Y10" s="7">
        <v>1</v>
      </c>
      <c r="Z10" s="7">
        <v>1</v>
      </c>
      <c r="AA10" s="7">
        <v>1</v>
      </c>
      <c r="AB10" s="7">
        <v>0</v>
      </c>
      <c r="AC10" s="7">
        <v>1</v>
      </c>
      <c r="AD10" s="9">
        <v>10</v>
      </c>
      <c r="AE10" s="10">
        <v>0</v>
      </c>
      <c r="AF10" s="10">
        <v>10</v>
      </c>
      <c r="AG10" s="10">
        <v>0</v>
      </c>
      <c r="AH10" s="10">
        <v>5</v>
      </c>
      <c r="AI10" s="10">
        <v>10</v>
      </c>
      <c r="AJ10" s="10">
        <v>5</v>
      </c>
      <c r="AK10" s="10">
        <v>0</v>
      </c>
      <c r="AL10" s="10">
        <v>5</v>
      </c>
      <c r="AM10" s="12">
        <v>0</v>
      </c>
      <c r="AN10">
        <v>20</v>
      </c>
      <c r="AO10">
        <v>3</v>
      </c>
      <c r="AP10">
        <v>15</v>
      </c>
      <c r="AQ10">
        <v>1</v>
      </c>
      <c r="AR10">
        <v>1</v>
      </c>
      <c r="AS10">
        <v>0</v>
      </c>
      <c r="AT10">
        <v>0</v>
      </c>
    </row>
    <row r="11" spans="1:46" ht="15.75" x14ac:dyDescent="0.25">
      <c r="A11" t="s">
        <v>55</v>
      </c>
      <c r="B11" s="20">
        <v>-111.64641399999999</v>
      </c>
      <c r="C11" s="20">
        <v>45.598847999999997</v>
      </c>
      <c r="D11" s="20">
        <v>-373351000</v>
      </c>
      <c r="E11" s="20">
        <v>6.2129500000000002</v>
      </c>
      <c r="F11" s="20">
        <v>154.21700000000001</v>
      </c>
      <c r="G11" s="20">
        <v>1529.66</v>
      </c>
      <c r="H11" s="20">
        <v>0.103394</v>
      </c>
      <c r="I11" s="7" t="s">
        <v>16</v>
      </c>
      <c r="J11" s="7" t="s">
        <v>46</v>
      </c>
      <c r="K11" s="8">
        <v>21</v>
      </c>
      <c r="L11" s="8">
        <v>66.3</v>
      </c>
      <c r="M11" s="8">
        <v>23.7</v>
      </c>
      <c r="N11" s="9">
        <v>0</v>
      </c>
      <c r="O11" s="10">
        <v>0</v>
      </c>
      <c r="P11" s="10">
        <v>0</v>
      </c>
      <c r="Q11" s="10">
        <v>0</v>
      </c>
      <c r="R11" s="10">
        <v>1</v>
      </c>
      <c r="S11" s="10">
        <v>0</v>
      </c>
      <c r="T11" s="11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9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3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ht="15.75" x14ac:dyDescent="0.25">
      <c r="A12" t="s">
        <v>56</v>
      </c>
      <c r="B12" s="20">
        <v>-111.64628</v>
      </c>
      <c r="C12" s="20">
        <v>45.598840000000003</v>
      </c>
      <c r="D12" s="20">
        <v>1027760000</v>
      </c>
      <c r="E12" s="20">
        <v>6.5533900000000003</v>
      </c>
      <c r="F12" s="20">
        <v>152.73599999999999</v>
      </c>
      <c r="G12" s="20">
        <v>1529.01</v>
      </c>
      <c r="H12" s="20">
        <v>0.103394</v>
      </c>
      <c r="I12" s="7" t="s">
        <v>16</v>
      </c>
      <c r="J12" s="7" t="s">
        <v>46</v>
      </c>
      <c r="K12" s="8">
        <v>21</v>
      </c>
      <c r="L12" s="8">
        <v>66.3</v>
      </c>
      <c r="M12" s="8">
        <v>23.7</v>
      </c>
      <c r="N12" s="9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  <c r="T12" s="11">
        <v>0</v>
      </c>
      <c r="U12" s="7">
        <v>1</v>
      </c>
      <c r="V12" s="7">
        <v>0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0</v>
      </c>
      <c r="AC12" s="7">
        <v>1</v>
      </c>
      <c r="AD12" s="9">
        <v>10</v>
      </c>
      <c r="AE12" s="10">
        <v>0</v>
      </c>
      <c r="AF12" s="10">
        <v>0</v>
      </c>
      <c r="AG12" s="10">
        <v>0</v>
      </c>
      <c r="AH12" s="10">
        <v>5</v>
      </c>
      <c r="AI12" s="10">
        <v>0</v>
      </c>
      <c r="AJ12" s="10">
        <v>20</v>
      </c>
      <c r="AK12" s="10">
        <v>0</v>
      </c>
      <c r="AL12" s="10">
        <v>60</v>
      </c>
      <c r="AM12" s="13">
        <v>0</v>
      </c>
      <c r="AN12">
        <v>15</v>
      </c>
      <c r="AO12">
        <v>2</v>
      </c>
      <c r="AP12">
        <v>5</v>
      </c>
      <c r="AQ12">
        <v>1</v>
      </c>
      <c r="AR12">
        <v>5</v>
      </c>
      <c r="AS12">
        <v>0</v>
      </c>
      <c r="AT12">
        <v>0</v>
      </c>
    </row>
    <row r="13" spans="1:46" ht="15.75" x14ac:dyDescent="0.25">
      <c r="A13" t="s">
        <v>57</v>
      </c>
      <c r="B13" s="20">
        <v>-111.64703</v>
      </c>
      <c r="C13" s="20">
        <v>45.59845</v>
      </c>
      <c r="D13" s="20">
        <v>2213670000</v>
      </c>
      <c r="E13" s="20">
        <v>2.2315900000000002</v>
      </c>
      <c r="F13" s="20">
        <v>171.86099999999999</v>
      </c>
      <c r="G13" s="20">
        <v>1530</v>
      </c>
      <c r="H13" s="20">
        <v>2.8276400000000002</v>
      </c>
      <c r="I13" s="7" t="s">
        <v>16</v>
      </c>
      <c r="J13" s="7" t="s">
        <v>46</v>
      </c>
      <c r="K13" s="8">
        <v>21</v>
      </c>
      <c r="L13" s="8">
        <v>66.3</v>
      </c>
      <c r="M13" s="8">
        <v>23.7</v>
      </c>
      <c r="N13" s="9">
        <v>0</v>
      </c>
      <c r="O13" s="10">
        <v>0</v>
      </c>
      <c r="P13" s="10">
        <v>0</v>
      </c>
      <c r="Q13" s="10">
        <v>0</v>
      </c>
      <c r="R13" s="10">
        <v>1</v>
      </c>
      <c r="S13" s="10">
        <v>0</v>
      </c>
      <c r="T13" s="11">
        <v>0</v>
      </c>
      <c r="U13" s="7">
        <v>1</v>
      </c>
      <c r="V13" s="7">
        <v>1</v>
      </c>
      <c r="W13" s="7">
        <v>0</v>
      </c>
      <c r="X13" s="7">
        <v>0</v>
      </c>
      <c r="Y13" s="7">
        <v>1</v>
      </c>
      <c r="Z13" s="7">
        <v>0</v>
      </c>
      <c r="AA13" s="7">
        <v>0</v>
      </c>
      <c r="AB13" s="7">
        <v>1</v>
      </c>
      <c r="AC13" s="7">
        <v>1</v>
      </c>
      <c r="AD13" s="9">
        <v>5</v>
      </c>
      <c r="AE13" s="10">
        <v>15</v>
      </c>
      <c r="AF13" s="10">
        <v>0</v>
      </c>
      <c r="AG13" s="10">
        <v>0</v>
      </c>
      <c r="AH13" s="10">
        <v>5</v>
      </c>
      <c r="AI13" s="10">
        <v>0</v>
      </c>
      <c r="AJ13" s="10">
        <v>0</v>
      </c>
      <c r="AK13" s="10">
        <v>5</v>
      </c>
      <c r="AL13" s="10">
        <v>30</v>
      </c>
      <c r="AM13" s="13">
        <v>0</v>
      </c>
      <c r="AN13">
        <v>10</v>
      </c>
      <c r="AO13">
        <v>3</v>
      </c>
      <c r="AP13">
        <v>5</v>
      </c>
      <c r="AQ13">
        <v>0</v>
      </c>
      <c r="AR13">
        <v>0</v>
      </c>
      <c r="AS13">
        <v>0</v>
      </c>
      <c r="AT13">
        <v>0</v>
      </c>
    </row>
    <row r="14" spans="1:46" ht="15.75" x14ac:dyDescent="0.25">
      <c r="A14" t="s">
        <v>58</v>
      </c>
      <c r="B14" s="20">
        <v>-111.647014</v>
      </c>
      <c r="C14" s="20">
        <v>45.598536000000003</v>
      </c>
      <c r="D14" s="20">
        <v>816059000</v>
      </c>
      <c r="E14" s="20">
        <v>2.2461799999999998</v>
      </c>
      <c r="F14" s="20">
        <v>172.124</v>
      </c>
      <c r="G14" s="20">
        <v>1530</v>
      </c>
      <c r="H14" s="20">
        <v>0.689697</v>
      </c>
      <c r="I14" s="7" t="s">
        <v>16</v>
      </c>
      <c r="J14" s="7" t="s">
        <v>46</v>
      </c>
      <c r="K14" s="8">
        <v>21</v>
      </c>
      <c r="L14" s="8">
        <v>66.3</v>
      </c>
      <c r="M14" s="8">
        <v>23.7</v>
      </c>
      <c r="N14" s="9">
        <v>0</v>
      </c>
      <c r="O14" s="10">
        <v>0</v>
      </c>
      <c r="P14" s="10">
        <v>0</v>
      </c>
      <c r="Q14" s="10">
        <v>0</v>
      </c>
      <c r="R14" s="10">
        <v>1</v>
      </c>
      <c r="S14" s="10">
        <v>0</v>
      </c>
      <c r="T14" s="11">
        <v>1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1</v>
      </c>
      <c r="AD14" s="9">
        <v>5</v>
      </c>
      <c r="AE14" s="10">
        <v>25</v>
      </c>
      <c r="AF14" s="10">
        <v>0</v>
      </c>
      <c r="AG14" s="10">
        <v>0</v>
      </c>
      <c r="AH14" s="10">
        <v>0</v>
      </c>
      <c r="AI14" s="10">
        <v>0</v>
      </c>
      <c r="AJ14" s="10">
        <v>15</v>
      </c>
      <c r="AK14" s="10">
        <v>0</v>
      </c>
      <c r="AL14" s="10">
        <v>5</v>
      </c>
      <c r="AM14" s="12">
        <v>5</v>
      </c>
      <c r="AN14">
        <v>20</v>
      </c>
      <c r="AO14">
        <v>3</v>
      </c>
      <c r="AP14">
        <v>5</v>
      </c>
      <c r="AQ14">
        <v>1</v>
      </c>
      <c r="AR14">
        <v>5</v>
      </c>
      <c r="AS14">
        <v>0</v>
      </c>
      <c r="AT14">
        <v>0</v>
      </c>
    </row>
    <row r="15" spans="1:46" ht="15.75" x14ac:dyDescent="0.25">
      <c r="A15" t="s">
        <v>59</v>
      </c>
      <c r="B15" s="20">
        <v>-111.646998</v>
      </c>
      <c r="C15" s="20">
        <v>45.598621999999999</v>
      </c>
      <c r="D15" s="20">
        <v>-442958000</v>
      </c>
      <c r="E15" s="20">
        <v>2.3236599999999998</v>
      </c>
      <c r="F15" s="20">
        <v>172.965</v>
      </c>
      <c r="G15" s="20">
        <v>1530.07</v>
      </c>
      <c r="H15" s="20">
        <v>0.689697</v>
      </c>
      <c r="I15" s="7" t="s">
        <v>16</v>
      </c>
      <c r="J15" s="7" t="s">
        <v>46</v>
      </c>
      <c r="K15" s="8">
        <v>21</v>
      </c>
      <c r="L15" s="8">
        <v>66.3</v>
      </c>
      <c r="M15" s="8">
        <v>23.7</v>
      </c>
      <c r="N15" s="9">
        <v>0</v>
      </c>
      <c r="O15" s="10">
        <v>0</v>
      </c>
      <c r="P15" s="10">
        <v>0</v>
      </c>
      <c r="Q15" s="10">
        <v>0</v>
      </c>
      <c r="R15" s="10">
        <v>1</v>
      </c>
      <c r="S15" s="10">
        <v>0</v>
      </c>
      <c r="T15" s="11">
        <v>0</v>
      </c>
      <c r="U15" s="7">
        <v>1</v>
      </c>
      <c r="V15" s="7">
        <v>0</v>
      </c>
      <c r="W15" s="7">
        <v>1</v>
      </c>
      <c r="X15" s="7">
        <v>0</v>
      </c>
      <c r="Y15" s="7">
        <v>1</v>
      </c>
      <c r="Z15" s="7">
        <v>0</v>
      </c>
      <c r="AA15" s="7">
        <v>1</v>
      </c>
      <c r="AB15" s="7">
        <v>0</v>
      </c>
      <c r="AC15" s="7">
        <v>1</v>
      </c>
      <c r="AD15" s="9">
        <v>10</v>
      </c>
      <c r="AE15" s="10">
        <v>0</v>
      </c>
      <c r="AF15" s="10">
        <v>5</v>
      </c>
      <c r="AG15" s="10">
        <v>0</v>
      </c>
      <c r="AH15" s="10">
        <v>5</v>
      </c>
      <c r="AI15" s="10">
        <v>0</v>
      </c>
      <c r="AJ15" s="10">
        <v>10</v>
      </c>
      <c r="AK15" s="10">
        <v>0</v>
      </c>
      <c r="AL15" s="10">
        <v>15</v>
      </c>
      <c r="AM15" s="12">
        <v>0</v>
      </c>
      <c r="AN15">
        <v>15</v>
      </c>
      <c r="AO15">
        <v>2</v>
      </c>
      <c r="AP15">
        <v>5</v>
      </c>
      <c r="AQ15">
        <v>1</v>
      </c>
      <c r="AR15">
        <v>1</v>
      </c>
      <c r="AS15">
        <v>0</v>
      </c>
      <c r="AT15">
        <v>0</v>
      </c>
    </row>
    <row r="16" spans="1:46" ht="15.75" x14ac:dyDescent="0.25">
      <c r="A16" t="s">
        <v>60</v>
      </c>
      <c r="B16" s="20">
        <v>-111.64698199999999</v>
      </c>
      <c r="C16" s="20">
        <v>45.598708000000002</v>
      </c>
      <c r="D16" s="20">
        <v>280210000</v>
      </c>
      <c r="E16" s="20">
        <v>2.9192</v>
      </c>
      <c r="F16" s="20">
        <v>173.28299999999999</v>
      </c>
      <c r="G16" s="20">
        <v>1530.65</v>
      </c>
      <c r="H16" s="20">
        <v>0.689697</v>
      </c>
      <c r="I16" s="7" t="s">
        <v>16</v>
      </c>
      <c r="J16" s="7" t="s">
        <v>46</v>
      </c>
      <c r="K16" s="8">
        <v>21</v>
      </c>
      <c r="L16" s="8">
        <v>66.3</v>
      </c>
      <c r="M16" s="8">
        <v>23.7</v>
      </c>
      <c r="N16" s="9">
        <v>0</v>
      </c>
      <c r="O16" s="10">
        <v>0</v>
      </c>
      <c r="P16" s="10">
        <v>0</v>
      </c>
      <c r="Q16" s="10">
        <v>0</v>
      </c>
      <c r="R16" s="10">
        <v>1</v>
      </c>
      <c r="S16" s="10">
        <v>0</v>
      </c>
      <c r="T16" s="11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1</v>
      </c>
      <c r="AD16" s="9">
        <v>5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10</v>
      </c>
      <c r="AL16" s="10">
        <v>40</v>
      </c>
      <c r="AM16" s="12">
        <v>0</v>
      </c>
      <c r="AN16">
        <v>15</v>
      </c>
      <c r="AO16">
        <v>2</v>
      </c>
      <c r="AP16">
        <v>5</v>
      </c>
      <c r="AQ16">
        <v>1</v>
      </c>
      <c r="AR16">
        <v>5</v>
      </c>
      <c r="AS16">
        <v>1</v>
      </c>
      <c r="AT16">
        <v>10</v>
      </c>
    </row>
    <row r="17" spans="1:46" ht="15.75" x14ac:dyDescent="0.25">
      <c r="A17" t="s">
        <v>61</v>
      </c>
      <c r="B17" s="20">
        <v>-111.64696600000001</v>
      </c>
      <c r="C17" s="20">
        <v>45.598793999999998</v>
      </c>
      <c r="D17" s="20">
        <v>1234490000</v>
      </c>
      <c r="E17" s="20">
        <v>3.5185300000000002</v>
      </c>
      <c r="F17" s="20">
        <v>175.631</v>
      </c>
      <c r="G17" s="20">
        <v>1531.27</v>
      </c>
      <c r="H17" s="20">
        <v>0.689697</v>
      </c>
      <c r="I17" s="7" t="s">
        <v>16</v>
      </c>
      <c r="J17" s="7" t="s">
        <v>46</v>
      </c>
      <c r="K17" s="8">
        <v>21</v>
      </c>
      <c r="L17" s="8">
        <v>66.3</v>
      </c>
      <c r="M17" s="8">
        <v>23.7</v>
      </c>
      <c r="N17" s="9">
        <v>0</v>
      </c>
      <c r="O17" s="10">
        <v>0</v>
      </c>
      <c r="P17" s="10">
        <v>0</v>
      </c>
      <c r="Q17" s="10">
        <v>0</v>
      </c>
      <c r="R17" s="10">
        <v>1</v>
      </c>
      <c r="S17" s="10">
        <v>0</v>
      </c>
      <c r="T17" s="11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9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40</v>
      </c>
      <c r="AM17" s="12">
        <v>0</v>
      </c>
      <c r="AN17">
        <v>15</v>
      </c>
      <c r="AO17">
        <v>3</v>
      </c>
      <c r="AP17">
        <v>15</v>
      </c>
      <c r="AQ17">
        <v>1</v>
      </c>
      <c r="AR17">
        <v>10</v>
      </c>
      <c r="AS17">
        <v>0</v>
      </c>
      <c r="AT17">
        <v>0</v>
      </c>
    </row>
    <row r="18" spans="1:46" ht="15.75" x14ac:dyDescent="0.25">
      <c r="A18" t="s">
        <v>62</v>
      </c>
      <c r="B18" s="20">
        <v>-111.64691999999999</v>
      </c>
      <c r="C18" s="20">
        <v>45.598970000000001</v>
      </c>
      <c r="D18" s="20">
        <v>643272000</v>
      </c>
      <c r="E18" s="20">
        <v>4.6648500000000004</v>
      </c>
      <c r="F18" s="20">
        <v>179.66300000000001</v>
      </c>
      <c r="G18" s="20">
        <v>1532.55</v>
      </c>
      <c r="H18" s="20">
        <v>0.689697</v>
      </c>
      <c r="I18" s="7" t="s">
        <v>16</v>
      </c>
      <c r="J18" s="7" t="s">
        <v>46</v>
      </c>
      <c r="K18" s="8">
        <v>21</v>
      </c>
      <c r="L18" s="8">
        <v>66.3</v>
      </c>
      <c r="M18" s="8">
        <v>23.7</v>
      </c>
      <c r="N18" s="9">
        <v>0</v>
      </c>
      <c r="O18" s="10">
        <v>0</v>
      </c>
      <c r="P18" s="10">
        <v>0</v>
      </c>
      <c r="Q18" s="10">
        <v>0</v>
      </c>
      <c r="R18" s="10">
        <v>1</v>
      </c>
      <c r="S18" s="10">
        <v>0</v>
      </c>
      <c r="T18" s="11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9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75</v>
      </c>
      <c r="AM18" s="12">
        <v>0</v>
      </c>
      <c r="AN18">
        <v>5</v>
      </c>
      <c r="AO18">
        <v>2</v>
      </c>
      <c r="AP18">
        <v>5</v>
      </c>
      <c r="AQ18">
        <v>0</v>
      </c>
      <c r="AR18">
        <v>0</v>
      </c>
      <c r="AS18">
        <v>0</v>
      </c>
      <c r="AT18">
        <v>0</v>
      </c>
    </row>
    <row r="19" spans="1:46" ht="15.75" x14ac:dyDescent="0.25">
      <c r="A19" t="s">
        <v>63</v>
      </c>
      <c r="B19" s="20">
        <v>-111.64689</v>
      </c>
      <c r="C19" s="20">
        <v>45.599060000000001</v>
      </c>
      <c r="D19" s="20">
        <v>-538058000</v>
      </c>
      <c r="E19" s="20">
        <v>5.1498299999999997</v>
      </c>
      <c r="F19" s="20">
        <v>179.161</v>
      </c>
      <c r="G19" s="20">
        <v>1533.28</v>
      </c>
      <c r="H19" s="20">
        <v>0.44824199999999997</v>
      </c>
      <c r="I19" s="7" t="s">
        <v>16</v>
      </c>
      <c r="J19" s="7" t="s">
        <v>46</v>
      </c>
      <c r="K19" s="8">
        <v>21</v>
      </c>
      <c r="L19" s="8">
        <v>66.3</v>
      </c>
      <c r="M19" s="8">
        <v>23.7</v>
      </c>
      <c r="N19" s="9">
        <v>0</v>
      </c>
      <c r="O19" s="10">
        <v>0</v>
      </c>
      <c r="P19" s="10">
        <v>0</v>
      </c>
      <c r="Q19" s="10">
        <v>0</v>
      </c>
      <c r="R19" s="10">
        <v>1</v>
      </c>
      <c r="S19" s="10">
        <v>0</v>
      </c>
      <c r="T19" s="11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1</v>
      </c>
      <c r="AD19" s="9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25</v>
      </c>
      <c r="AL19" s="10">
        <v>50</v>
      </c>
      <c r="AM19" s="12">
        <v>0</v>
      </c>
      <c r="AN19">
        <v>5</v>
      </c>
      <c r="AO19">
        <v>2</v>
      </c>
      <c r="AP19">
        <v>5</v>
      </c>
      <c r="AQ19">
        <v>0</v>
      </c>
      <c r="AR19">
        <v>0</v>
      </c>
      <c r="AS19">
        <v>0</v>
      </c>
      <c r="AT19">
        <v>0</v>
      </c>
    </row>
    <row r="20" spans="1:46" ht="15.75" x14ac:dyDescent="0.25">
      <c r="A20" t="s">
        <v>64</v>
      </c>
      <c r="B20" s="20">
        <v>-111.64686</v>
      </c>
      <c r="C20" s="20">
        <v>45.599150000000002</v>
      </c>
      <c r="D20" s="20">
        <v>-630996000</v>
      </c>
      <c r="E20" s="20">
        <v>5.5580499999999997</v>
      </c>
      <c r="F20" s="20">
        <v>178.74100000000001</v>
      </c>
      <c r="G20" s="20">
        <v>1534.15</v>
      </c>
      <c r="H20" s="20">
        <v>0.44824199999999997</v>
      </c>
      <c r="I20" s="7" t="s">
        <v>16</v>
      </c>
      <c r="J20" s="7" t="s">
        <v>46</v>
      </c>
      <c r="K20" s="8">
        <v>21</v>
      </c>
      <c r="L20" s="8">
        <v>66.3</v>
      </c>
      <c r="M20" s="8">
        <v>23.7</v>
      </c>
      <c r="N20" s="9">
        <v>0</v>
      </c>
      <c r="O20" s="10">
        <v>0</v>
      </c>
      <c r="P20" s="10">
        <v>0</v>
      </c>
      <c r="Q20" s="10">
        <v>0</v>
      </c>
      <c r="R20" s="10">
        <v>1</v>
      </c>
      <c r="S20" s="10">
        <v>0</v>
      </c>
      <c r="T20" s="11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</v>
      </c>
      <c r="AD20" s="9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60</v>
      </c>
      <c r="AM20" s="12">
        <v>0</v>
      </c>
      <c r="AN20">
        <v>10</v>
      </c>
      <c r="AO20">
        <v>2</v>
      </c>
      <c r="AP20">
        <v>15</v>
      </c>
      <c r="AQ20">
        <v>0</v>
      </c>
      <c r="AR20">
        <v>0</v>
      </c>
      <c r="AS20">
        <v>0</v>
      </c>
      <c r="AT20">
        <v>0</v>
      </c>
    </row>
    <row r="21" spans="1:46" ht="15.75" x14ac:dyDescent="0.25">
      <c r="A21" t="s">
        <v>65</v>
      </c>
      <c r="B21" s="20">
        <v>-111.64682999999999</v>
      </c>
      <c r="C21" s="20">
        <v>45.599240000000002</v>
      </c>
      <c r="D21" s="20">
        <v>1087060000</v>
      </c>
      <c r="E21" s="20">
        <v>5.4673800000000004</v>
      </c>
      <c r="F21" s="20">
        <v>175.989</v>
      </c>
      <c r="G21" s="20">
        <v>1535.25</v>
      </c>
      <c r="H21" s="20">
        <v>0.44824199999999997</v>
      </c>
      <c r="I21" s="7" t="s">
        <v>16</v>
      </c>
      <c r="J21" s="7" t="s">
        <v>46</v>
      </c>
      <c r="K21" s="8">
        <v>21</v>
      </c>
      <c r="L21" s="8">
        <v>66.3</v>
      </c>
      <c r="M21" s="8">
        <v>23.7</v>
      </c>
      <c r="N21" s="9">
        <v>0</v>
      </c>
      <c r="O21" s="10">
        <v>0</v>
      </c>
      <c r="P21" s="10">
        <v>0</v>
      </c>
      <c r="Q21" s="10">
        <v>0</v>
      </c>
      <c r="R21" s="10">
        <v>1</v>
      </c>
      <c r="S21" s="10">
        <v>0</v>
      </c>
      <c r="T21" s="11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9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80</v>
      </c>
      <c r="AM21" s="12">
        <v>0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</row>
    <row r="22" spans="1:46" ht="15.75" x14ac:dyDescent="0.25">
      <c r="A22" t="s">
        <v>66</v>
      </c>
      <c r="B22" s="20">
        <v>-111.6468</v>
      </c>
      <c r="C22" s="20">
        <v>45.599330000000002</v>
      </c>
      <c r="D22" s="20">
        <v>2082520000</v>
      </c>
      <c r="E22" s="20">
        <v>5.2477099999999997</v>
      </c>
      <c r="F22" s="20">
        <v>172.82900000000001</v>
      </c>
      <c r="G22" s="20">
        <v>1536.26</v>
      </c>
      <c r="H22" s="20">
        <v>0.65515100000000004</v>
      </c>
      <c r="I22" s="7" t="s">
        <v>16</v>
      </c>
      <c r="J22" s="7" t="s">
        <v>46</v>
      </c>
      <c r="K22" s="8">
        <v>21</v>
      </c>
      <c r="L22" s="8">
        <v>66.3</v>
      </c>
      <c r="M22" s="8">
        <v>23.7</v>
      </c>
      <c r="N22" s="9">
        <v>0</v>
      </c>
      <c r="O22" s="10">
        <v>0</v>
      </c>
      <c r="P22" s="10">
        <v>0</v>
      </c>
      <c r="Q22" s="10">
        <v>0</v>
      </c>
      <c r="R22" s="10">
        <v>1</v>
      </c>
      <c r="S22" s="10">
        <v>0</v>
      </c>
      <c r="T22" s="11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1</v>
      </c>
      <c r="AD22" s="9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5</v>
      </c>
      <c r="AL22" s="10">
        <v>80</v>
      </c>
      <c r="AM22" s="12">
        <v>0</v>
      </c>
      <c r="AN22">
        <v>0</v>
      </c>
      <c r="AO22">
        <v>2</v>
      </c>
      <c r="AP22">
        <v>10</v>
      </c>
      <c r="AQ22">
        <v>0</v>
      </c>
      <c r="AR22">
        <v>0</v>
      </c>
      <c r="AS22">
        <v>0</v>
      </c>
      <c r="AT22">
        <v>0</v>
      </c>
    </row>
    <row r="23" spans="1:46" ht="15.75" x14ac:dyDescent="0.25">
      <c r="A23" t="s">
        <v>67</v>
      </c>
      <c r="B23" s="20">
        <v>-111.6464</v>
      </c>
      <c r="C23" s="20">
        <v>45.606560000000002</v>
      </c>
      <c r="D23" s="20">
        <v>-1033900000</v>
      </c>
      <c r="E23" s="20">
        <v>8.4380699999999997</v>
      </c>
      <c r="F23" s="20">
        <v>138.53299999999999</v>
      </c>
      <c r="G23" s="20">
        <v>1595.96</v>
      </c>
      <c r="H23" s="20">
        <v>-1.4827900000000001</v>
      </c>
      <c r="I23" s="4" t="s">
        <v>16</v>
      </c>
      <c r="J23" s="4" t="s">
        <v>46</v>
      </c>
      <c r="K23" s="15">
        <v>21</v>
      </c>
      <c r="L23" s="15">
        <v>66.3</v>
      </c>
      <c r="M23" s="15">
        <v>23.7</v>
      </c>
      <c r="N23" s="16">
        <v>0</v>
      </c>
      <c r="O23">
        <v>0</v>
      </c>
      <c r="P23">
        <v>0</v>
      </c>
      <c r="Q23">
        <v>0</v>
      </c>
      <c r="R23">
        <v>1</v>
      </c>
      <c r="S23">
        <v>0</v>
      </c>
      <c r="T23" s="3">
        <v>0</v>
      </c>
      <c r="U23" s="4">
        <v>1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1</v>
      </c>
      <c r="AB23" s="4">
        <v>0</v>
      </c>
      <c r="AC23" s="4">
        <v>1</v>
      </c>
      <c r="AD23" s="16">
        <v>5</v>
      </c>
      <c r="AE23">
        <v>0</v>
      </c>
      <c r="AF23">
        <v>10</v>
      </c>
      <c r="AG23">
        <v>0</v>
      </c>
      <c r="AH23">
        <v>10</v>
      </c>
      <c r="AI23">
        <v>0</v>
      </c>
      <c r="AJ23">
        <v>5</v>
      </c>
      <c r="AK23">
        <v>0</v>
      </c>
      <c r="AL23">
        <v>15</v>
      </c>
      <c r="AM23" s="17">
        <v>0</v>
      </c>
      <c r="AN23">
        <v>15</v>
      </c>
      <c r="AO23">
        <v>4</v>
      </c>
      <c r="AP23">
        <v>5</v>
      </c>
      <c r="AQ23">
        <v>1</v>
      </c>
      <c r="AR23">
        <v>5</v>
      </c>
      <c r="AS23">
        <v>0</v>
      </c>
      <c r="AT23">
        <v>0</v>
      </c>
    </row>
    <row r="24" spans="1:46" ht="15.75" x14ac:dyDescent="0.25">
      <c r="A24" t="s">
        <v>68</v>
      </c>
      <c r="B24" s="20">
        <v>-111.646288</v>
      </c>
      <c r="C24" s="20">
        <v>45.606534000000003</v>
      </c>
      <c r="D24" s="20">
        <v>-410045000</v>
      </c>
      <c r="E24" s="20">
        <v>8.2840000000000007</v>
      </c>
      <c r="F24" s="20">
        <v>141.43</v>
      </c>
      <c r="G24" s="20">
        <v>1594.67</v>
      </c>
      <c r="H24" s="20">
        <v>-1.4827900000000001</v>
      </c>
      <c r="I24" s="4" t="s">
        <v>16</v>
      </c>
      <c r="J24" s="4" t="s">
        <v>46</v>
      </c>
      <c r="K24" s="15">
        <v>21</v>
      </c>
      <c r="L24" s="15">
        <v>66.3</v>
      </c>
      <c r="M24" s="15">
        <v>23.7</v>
      </c>
      <c r="N24" s="16">
        <v>0</v>
      </c>
      <c r="O24">
        <v>0</v>
      </c>
      <c r="P24">
        <v>0</v>
      </c>
      <c r="Q24">
        <v>0</v>
      </c>
      <c r="R24">
        <v>1</v>
      </c>
      <c r="S24">
        <v>0</v>
      </c>
      <c r="T24" s="3">
        <v>0</v>
      </c>
      <c r="U24" s="4">
        <v>1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0</v>
      </c>
      <c r="AB24" s="4">
        <v>0</v>
      </c>
      <c r="AC24" s="4">
        <v>1</v>
      </c>
      <c r="AD24" s="16">
        <v>15</v>
      </c>
      <c r="AE24">
        <v>0</v>
      </c>
      <c r="AF24">
        <v>0</v>
      </c>
      <c r="AG24">
        <v>0</v>
      </c>
      <c r="AH24">
        <v>1</v>
      </c>
      <c r="AI24">
        <v>5</v>
      </c>
      <c r="AJ24">
        <v>0</v>
      </c>
      <c r="AK24">
        <v>0</v>
      </c>
      <c r="AL24">
        <v>10</v>
      </c>
      <c r="AM24" s="17">
        <v>0</v>
      </c>
      <c r="AN24">
        <v>25</v>
      </c>
      <c r="AO24">
        <v>2</v>
      </c>
      <c r="AP24">
        <v>5</v>
      </c>
      <c r="AQ24">
        <v>1</v>
      </c>
      <c r="AR24">
        <v>20</v>
      </c>
      <c r="AS24">
        <v>0</v>
      </c>
      <c r="AT24">
        <v>0</v>
      </c>
    </row>
    <row r="25" spans="1:46" ht="15.75" x14ac:dyDescent="0.25">
      <c r="A25" t="s">
        <v>69</v>
      </c>
      <c r="B25" s="20">
        <v>-111.646176</v>
      </c>
      <c r="C25" s="20">
        <v>45.606507999999998</v>
      </c>
      <c r="D25" s="20">
        <v>-271257000</v>
      </c>
      <c r="E25" s="20">
        <v>8.2117000000000004</v>
      </c>
      <c r="F25" s="20">
        <v>144.251</v>
      </c>
      <c r="G25" s="20">
        <v>1593.32</v>
      </c>
      <c r="H25" s="20">
        <v>-1.6551499999999999</v>
      </c>
      <c r="I25" s="4" t="s">
        <v>16</v>
      </c>
      <c r="J25" s="4" t="s">
        <v>46</v>
      </c>
      <c r="K25" s="15">
        <v>21</v>
      </c>
      <c r="L25" s="15">
        <v>66.3</v>
      </c>
      <c r="M25" s="15">
        <v>23.7</v>
      </c>
      <c r="N25" s="16">
        <v>0</v>
      </c>
      <c r="O25">
        <v>0</v>
      </c>
      <c r="P25">
        <v>0</v>
      </c>
      <c r="Q25">
        <v>0</v>
      </c>
      <c r="R25">
        <v>1</v>
      </c>
      <c r="S25">
        <v>0</v>
      </c>
      <c r="T25" s="3">
        <v>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1</v>
      </c>
      <c r="AD25" s="16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15</v>
      </c>
      <c r="AK25">
        <v>0</v>
      </c>
      <c r="AL25">
        <v>20</v>
      </c>
      <c r="AM25" s="17">
        <v>0</v>
      </c>
      <c r="AN25">
        <v>10</v>
      </c>
      <c r="AO25">
        <v>2</v>
      </c>
      <c r="AP25">
        <v>10</v>
      </c>
      <c r="AQ25">
        <v>1</v>
      </c>
      <c r="AR25">
        <v>35</v>
      </c>
      <c r="AS25">
        <v>0</v>
      </c>
      <c r="AT25">
        <v>0</v>
      </c>
    </row>
    <row r="26" spans="1:46" ht="15.75" x14ac:dyDescent="0.25">
      <c r="A26" t="s">
        <v>70</v>
      </c>
      <c r="B26" s="20">
        <v>-111.646064</v>
      </c>
      <c r="C26" s="20">
        <v>45.606482</v>
      </c>
      <c r="D26" s="20">
        <v>-939211000</v>
      </c>
      <c r="E26" s="20">
        <v>8.1753699999999991</v>
      </c>
      <c r="F26" s="20">
        <v>147.541</v>
      </c>
      <c r="G26" s="20">
        <v>1591.89</v>
      </c>
      <c r="H26" s="20">
        <v>-1.6551499999999999</v>
      </c>
      <c r="I26" s="4" t="s">
        <v>16</v>
      </c>
      <c r="J26" s="4" t="s">
        <v>46</v>
      </c>
      <c r="K26" s="15">
        <v>21</v>
      </c>
      <c r="L26" s="15">
        <v>66.3</v>
      </c>
      <c r="M26" s="15">
        <v>23.7</v>
      </c>
      <c r="N26" s="16">
        <v>0</v>
      </c>
      <c r="O26">
        <v>0</v>
      </c>
      <c r="P26">
        <v>0</v>
      </c>
      <c r="Q26">
        <v>0</v>
      </c>
      <c r="R26">
        <v>1</v>
      </c>
      <c r="S26">
        <v>0</v>
      </c>
      <c r="T26" s="3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1</v>
      </c>
      <c r="AD26" s="16">
        <v>0</v>
      </c>
      <c r="AE26">
        <v>0</v>
      </c>
      <c r="AF26">
        <v>5</v>
      </c>
      <c r="AG26">
        <v>0</v>
      </c>
      <c r="AH26">
        <v>0</v>
      </c>
      <c r="AI26">
        <v>0</v>
      </c>
      <c r="AJ26">
        <v>45</v>
      </c>
      <c r="AK26">
        <v>0</v>
      </c>
      <c r="AL26">
        <v>15</v>
      </c>
      <c r="AM26" s="17">
        <v>0</v>
      </c>
      <c r="AN26">
        <v>10</v>
      </c>
      <c r="AO26">
        <v>4</v>
      </c>
      <c r="AP26">
        <v>10</v>
      </c>
      <c r="AQ26">
        <v>0</v>
      </c>
      <c r="AR26">
        <v>0</v>
      </c>
      <c r="AS26">
        <v>0</v>
      </c>
      <c r="AT26">
        <v>0</v>
      </c>
    </row>
    <row r="27" spans="1:46" ht="15.75" x14ac:dyDescent="0.25">
      <c r="A27" t="s">
        <v>71</v>
      </c>
      <c r="B27" s="20">
        <v>-111.64595199999999</v>
      </c>
      <c r="C27" s="20">
        <v>45.606456000000001</v>
      </c>
      <c r="D27" s="20">
        <v>-2538120000</v>
      </c>
      <c r="E27" s="20">
        <v>8.1125900000000009</v>
      </c>
      <c r="F27" s="20">
        <v>151.26300000000001</v>
      </c>
      <c r="G27" s="20">
        <v>1590.39</v>
      </c>
      <c r="H27" s="20">
        <v>-2.3102999999999998</v>
      </c>
      <c r="I27" s="4" t="s">
        <v>16</v>
      </c>
      <c r="J27" s="4" t="s">
        <v>46</v>
      </c>
      <c r="K27" s="15">
        <v>21</v>
      </c>
      <c r="L27" s="15">
        <v>66.3</v>
      </c>
      <c r="M27" s="15">
        <v>23.7</v>
      </c>
      <c r="N27" s="16">
        <v>0</v>
      </c>
      <c r="O27">
        <v>0</v>
      </c>
      <c r="P27">
        <v>0</v>
      </c>
      <c r="Q27">
        <v>0</v>
      </c>
      <c r="R27">
        <v>1</v>
      </c>
      <c r="S27">
        <v>0</v>
      </c>
      <c r="T27" s="3">
        <v>0</v>
      </c>
      <c r="U27" s="4">
        <v>0</v>
      </c>
      <c r="V27" s="4">
        <v>0</v>
      </c>
      <c r="W27" s="4">
        <v>1</v>
      </c>
      <c r="X27" s="4">
        <v>0</v>
      </c>
      <c r="Y27" s="4">
        <v>1</v>
      </c>
      <c r="Z27" s="4">
        <v>0</v>
      </c>
      <c r="AA27" s="4">
        <v>0</v>
      </c>
      <c r="AB27" s="4">
        <v>0</v>
      </c>
      <c r="AC27" s="4">
        <v>1</v>
      </c>
      <c r="AD27" s="16">
        <v>0</v>
      </c>
      <c r="AE27">
        <v>0</v>
      </c>
      <c r="AF27">
        <v>5</v>
      </c>
      <c r="AG27">
        <v>0</v>
      </c>
      <c r="AH27">
        <v>5</v>
      </c>
      <c r="AI27">
        <v>0</v>
      </c>
      <c r="AJ27">
        <v>0</v>
      </c>
      <c r="AK27">
        <v>0</v>
      </c>
      <c r="AL27">
        <v>15</v>
      </c>
      <c r="AM27" s="17">
        <v>0</v>
      </c>
      <c r="AN27">
        <v>85</v>
      </c>
      <c r="AO27">
        <v>4</v>
      </c>
      <c r="AP27">
        <v>10</v>
      </c>
      <c r="AQ27">
        <v>0</v>
      </c>
      <c r="AR27">
        <v>0</v>
      </c>
      <c r="AS27">
        <v>0</v>
      </c>
      <c r="AT27">
        <v>0</v>
      </c>
    </row>
    <row r="28" spans="1:46" ht="15.75" x14ac:dyDescent="0.25">
      <c r="A28" t="s">
        <v>72</v>
      </c>
      <c r="B28" s="20">
        <v>-111.64584000000001</v>
      </c>
      <c r="C28" s="20">
        <v>45.606430000000003</v>
      </c>
      <c r="D28" s="20">
        <v>-4332660000</v>
      </c>
      <c r="E28" s="20">
        <v>8.0079499999999992</v>
      </c>
      <c r="F28" s="20">
        <v>154.876</v>
      </c>
      <c r="G28" s="20">
        <v>1588.81</v>
      </c>
      <c r="H28" s="20">
        <v>-2.3102999999999998</v>
      </c>
      <c r="I28" s="4" t="s">
        <v>16</v>
      </c>
      <c r="J28" s="4" t="s">
        <v>46</v>
      </c>
      <c r="K28" s="15">
        <v>21</v>
      </c>
      <c r="L28" s="15">
        <v>66.3</v>
      </c>
      <c r="M28" s="15">
        <v>23.7</v>
      </c>
      <c r="N28" s="16">
        <v>0</v>
      </c>
      <c r="O28">
        <v>0</v>
      </c>
      <c r="P28">
        <v>0</v>
      </c>
      <c r="Q28">
        <v>0</v>
      </c>
      <c r="R28">
        <v>1</v>
      </c>
      <c r="S28">
        <v>0</v>
      </c>
      <c r="T28" s="3">
        <v>0</v>
      </c>
      <c r="U28" s="4">
        <v>0</v>
      </c>
      <c r="V28" s="4">
        <v>0</v>
      </c>
      <c r="W28" s="4">
        <v>1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1</v>
      </c>
      <c r="AD28" s="16">
        <v>0</v>
      </c>
      <c r="AE28">
        <v>0</v>
      </c>
      <c r="AF28">
        <v>10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5</v>
      </c>
      <c r="AM28" s="17">
        <v>0</v>
      </c>
      <c r="AN28">
        <v>30</v>
      </c>
      <c r="AO28">
        <v>3</v>
      </c>
      <c r="AP28">
        <v>10</v>
      </c>
      <c r="AQ28">
        <v>1</v>
      </c>
      <c r="AR28">
        <v>5</v>
      </c>
      <c r="AS28">
        <v>0</v>
      </c>
      <c r="AT28">
        <v>0</v>
      </c>
    </row>
    <row r="29" spans="1:46" ht="15.75" x14ac:dyDescent="0.25">
      <c r="A29" t="s">
        <v>73</v>
      </c>
      <c r="B29" s="20">
        <v>-111.645718351</v>
      </c>
      <c r="C29" s="20">
        <v>45.606401759999997</v>
      </c>
      <c r="D29" s="20">
        <v>-4407330000</v>
      </c>
      <c r="E29" s="20">
        <v>7.7907799999999998</v>
      </c>
      <c r="F29" s="20">
        <v>160.59399999999999</v>
      </c>
      <c r="G29" s="20">
        <v>1587.82</v>
      </c>
      <c r="H29" s="20">
        <v>-2.3102999999999998</v>
      </c>
      <c r="I29" s="4" t="s">
        <v>16</v>
      </c>
      <c r="J29" s="4" t="s">
        <v>46</v>
      </c>
      <c r="K29" s="15">
        <v>21</v>
      </c>
      <c r="L29" s="15">
        <v>66.3</v>
      </c>
      <c r="M29" s="15">
        <v>23.7</v>
      </c>
      <c r="N29" s="16">
        <v>0</v>
      </c>
      <c r="O29">
        <v>0</v>
      </c>
      <c r="P29">
        <v>0</v>
      </c>
      <c r="Q29">
        <v>0</v>
      </c>
      <c r="R29">
        <v>1</v>
      </c>
      <c r="S29">
        <v>0</v>
      </c>
      <c r="T29" s="3">
        <v>0</v>
      </c>
      <c r="U29" s="4">
        <v>0</v>
      </c>
      <c r="V29" s="4">
        <v>0</v>
      </c>
      <c r="W29" s="4">
        <v>0</v>
      </c>
      <c r="X29" s="4">
        <v>0</v>
      </c>
      <c r="Y29" s="4">
        <v>1</v>
      </c>
      <c r="Z29" s="4">
        <v>0</v>
      </c>
      <c r="AA29" s="4">
        <v>1</v>
      </c>
      <c r="AB29" s="4">
        <v>0</v>
      </c>
      <c r="AC29" s="4">
        <v>1</v>
      </c>
      <c r="AD29" s="16">
        <v>0</v>
      </c>
      <c r="AE29">
        <v>0</v>
      </c>
      <c r="AF29">
        <v>0</v>
      </c>
      <c r="AG29">
        <v>0</v>
      </c>
      <c r="AH29">
        <v>5</v>
      </c>
      <c r="AI29">
        <v>0</v>
      </c>
      <c r="AJ29">
        <v>10</v>
      </c>
      <c r="AK29">
        <v>0</v>
      </c>
      <c r="AL29">
        <v>20</v>
      </c>
      <c r="AM29" s="17">
        <v>0</v>
      </c>
      <c r="AN29">
        <v>20</v>
      </c>
      <c r="AO29">
        <v>3</v>
      </c>
      <c r="AP29">
        <v>15</v>
      </c>
      <c r="AQ29">
        <v>0</v>
      </c>
      <c r="AR29">
        <v>0</v>
      </c>
      <c r="AS29">
        <v>0</v>
      </c>
      <c r="AT29">
        <v>0</v>
      </c>
    </row>
    <row r="30" spans="1:46" ht="15.75" x14ac:dyDescent="0.25">
      <c r="A30" t="s">
        <v>74</v>
      </c>
      <c r="B30" s="20">
        <v>-111.64559670200001</v>
      </c>
      <c r="C30" s="20">
        <v>45.606373519999998</v>
      </c>
      <c r="D30" s="20">
        <v>-3896720000</v>
      </c>
      <c r="E30" s="20">
        <v>7.4809000000000001</v>
      </c>
      <c r="F30" s="20">
        <v>166.49100000000001</v>
      </c>
      <c r="G30" s="20">
        <v>1586.98</v>
      </c>
      <c r="H30" s="20">
        <v>-1.62073</v>
      </c>
      <c r="I30" s="4" t="s">
        <v>16</v>
      </c>
      <c r="J30" s="4" t="s">
        <v>46</v>
      </c>
      <c r="K30" s="15">
        <v>21</v>
      </c>
      <c r="L30" s="15">
        <v>66.3</v>
      </c>
      <c r="M30" s="15">
        <v>23.7</v>
      </c>
      <c r="N30" s="16">
        <v>0</v>
      </c>
      <c r="O30">
        <v>0</v>
      </c>
      <c r="P30">
        <v>0</v>
      </c>
      <c r="Q30">
        <v>0</v>
      </c>
      <c r="R30">
        <v>1</v>
      </c>
      <c r="S30">
        <v>0</v>
      </c>
      <c r="T30" s="3">
        <v>0</v>
      </c>
      <c r="U30" s="4">
        <v>0</v>
      </c>
      <c r="V30" s="4">
        <v>0</v>
      </c>
      <c r="W30" s="4">
        <v>0</v>
      </c>
      <c r="X30" s="4">
        <v>0</v>
      </c>
      <c r="Y30" s="4">
        <v>1</v>
      </c>
      <c r="Z30" s="4">
        <v>0</v>
      </c>
      <c r="AA30" s="4">
        <v>0</v>
      </c>
      <c r="AB30" s="4">
        <v>0</v>
      </c>
      <c r="AC30" s="4">
        <v>1</v>
      </c>
      <c r="AD30" s="16">
        <v>0</v>
      </c>
      <c r="AE30">
        <v>0</v>
      </c>
      <c r="AF30">
        <v>0</v>
      </c>
      <c r="AG30">
        <v>0</v>
      </c>
      <c r="AH30">
        <v>5</v>
      </c>
      <c r="AI30">
        <v>0</v>
      </c>
      <c r="AJ30">
        <v>0</v>
      </c>
      <c r="AK30">
        <v>0</v>
      </c>
      <c r="AL30">
        <v>15</v>
      </c>
      <c r="AM30" s="17">
        <v>0</v>
      </c>
      <c r="AN30">
        <v>85</v>
      </c>
      <c r="AO30">
        <v>3</v>
      </c>
      <c r="AP30">
        <v>5</v>
      </c>
      <c r="AQ30">
        <v>0</v>
      </c>
      <c r="AR30">
        <v>0</v>
      </c>
      <c r="AS30">
        <v>0</v>
      </c>
      <c r="AT30">
        <v>0</v>
      </c>
    </row>
    <row r="31" spans="1:46" ht="15.75" x14ac:dyDescent="0.25">
      <c r="A31" t="s">
        <v>75</v>
      </c>
      <c r="B31" s="20">
        <v>-111.645475053</v>
      </c>
      <c r="C31" s="20">
        <v>45.606345279999999</v>
      </c>
      <c r="D31" s="20">
        <v>-2445660000</v>
      </c>
      <c r="E31" s="20">
        <v>7.1832000000000003</v>
      </c>
      <c r="F31" s="20">
        <v>169.62</v>
      </c>
      <c r="G31" s="20">
        <v>1586.48</v>
      </c>
      <c r="H31" s="20">
        <v>-1.62073</v>
      </c>
      <c r="I31" s="4" t="s">
        <v>16</v>
      </c>
      <c r="J31" s="4" t="s">
        <v>46</v>
      </c>
      <c r="K31" s="15">
        <v>21</v>
      </c>
      <c r="L31" s="15">
        <v>66.3</v>
      </c>
      <c r="M31" s="15">
        <v>23.7</v>
      </c>
      <c r="N31" s="16">
        <v>0</v>
      </c>
      <c r="O31">
        <v>0</v>
      </c>
      <c r="P31">
        <v>0</v>
      </c>
      <c r="Q31">
        <v>0</v>
      </c>
      <c r="R31">
        <v>1</v>
      </c>
      <c r="S31">
        <v>0</v>
      </c>
      <c r="T31" s="3">
        <v>0</v>
      </c>
      <c r="U31" s="4">
        <v>1</v>
      </c>
      <c r="V31" s="4">
        <v>1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1</v>
      </c>
      <c r="AD31" s="16">
        <v>5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10</v>
      </c>
      <c r="AM31" s="17">
        <v>0</v>
      </c>
      <c r="AN31">
        <v>5</v>
      </c>
      <c r="AO31">
        <v>2</v>
      </c>
      <c r="AP31">
        <v>5</v>
      </c>
      <c r="AQ31">
        <v>1</v>
      </c>
      <c r="AR31">
        <v>5</v>
      </c>
      <c r="AS31">
        <v>0</v>
      </c>
      <c r="AT31">
        <v>0</v>
      </c>
    </row>
    <row r="32" spans="1:46" ht="15.75" x14ac:dyDescent="0.25">
      <c r="A32" t="s">
        <v>76</v>
      </c>
      <c r="B32" s="20">
        <v>-111.64535340400001</v>
      </c>
      <c r="C32" s="20">
        <v>45.60631704</v>
      </c>
      <c r="D32" s="20">
        <v>-1272640000</v>
      </c>
      <c r="E32" s="20">
        <v>6.9857199999999997</v>
      </c>
      <c r="F32" s="20">
        <v>172.17599999999999</v>
      </c>
      <c r="G32" s="20">
        <v>1586.04</v>
      </c>
      <c r="H32" s="20">
        <v>-0.65515100000000004</v>
      </c>
      <c r="I32" s="4" t="s">
        <v>16</v>
      </c>
      <c r="J32" s="4" t="s">
        <v>46</v>
      </c>
      <c r="K32" s="15">
        <v>21</v>
      </c>
      <c r="L32" s="15">
        <v>66.3</v>
      </c>
      <c r="M32" s="15">
        <v>23.7</v>
      </c>
      <c r="N32" s="16">
        <v>0</v>
      </c>
      <c r="O32">
        <v>0</v>
      </c>
      <c r="P32">
        <v>0</v>
      </c>
      <c r="Q32">
        <v>0</v>
      </c>
      <c r="R32">
        <v>1</v>
      </c>
      <c r="S32">
        <v>0</v>
      </c>
      <c r="T32" s="3">
        <v>0</v>
      </c>
      <c r="U32" s="4">
        <v>1</v>
      </c>
      <c r="V32" s="4">
        <v>1</v>
      </c>
      <c r="W32" s="4">
        <v>0</v>
      </c>
      <c r="X32" s="4">
        <v>0</v>
      </c>
      <c r="Y32" s="4">
        <v>1</v>
      </c>
      <c r="Z32" s="4">
        <v>1</v>
      </c>
      <c r="AA32" s="4">
        <v>0</v>
      </c>
      <c r="AB32" s="4">
        <v>0</v>
      </c>
      <c r="AC32" s="4">
        <v>1</v>
      </c>
      <c r="AD32" s="16">
        <v>15</v>
      </c>
      <c r="AE32">
        <v>10</v>
      </c>
      <c r="AF32">
        <v>0</v>
      </c>
      <c r="AG32">
        <v>0</v>
      </c>
      <c r="AH32">
        <v>5</v>
      </c>
      <c r="AI32">
        <v>10</v>
      </c>
      <c r="AJ32">
        <v>0</v>
      </c>
      <c r="AK32">
        <v>0</v>
      </c>
      <c r="AL32">
        <v>5</v>
      </c>
      <c r="AM32" s="17">
        <v>0</v>
      </c>
      <c r="AN32">
        <v>20</v>
      </c>
      <c r="AO32">
        <v>2</v>
      </c>
      <c r="AP32">
        <v>5</v>
      </c>
      <c r="AQ32">
        <v>1</v>
      </c>
      <c r="AR32">
        <v>5</v>
      </c>
      <c r="AS32">
        <v>0</v>
      </c>
      <c r="AT32">
        <v>0</v>
      </c>
    </row>
    <row r="33" spans="1:46" ht="15.75" x14ac:dyDescent="0.25">
      <c r="A33" t="s">
        <v>77</v>
      </c>
      <c r="B33" s="20">
        <v>-111.645231755</v>
      </c>
      <c r="C33" s="20">
        <v>45.606288800000002</v>
      </c>
      <c r="D33" s="20">
        <v>-873964000</v>
      </c>
      <c r="E33" s="20">
        <v>6.7362500000000001</v>
      </c>
      <c r="F33" s="20">
        <v>175.92</v>
      </c>
      <c r="G33" s="20">
        <v>1585.56</v>
      </c>
      <c r="H33" s="20">
        <v>-0.65515100000000004</v>
      </c>
      <c r="I33" s="4" t="s">
        <v>16</v>
      </c>
      <c r="J33" s="4" t="s">
        <v>46</v>
      </c>
      <c r="K33" s="15">
        <v>21</v>
      </c>
      <c r="L33" s="15">
        <v>66.3</v>
      </c>
      <c r="M33" s="15">
        <v>23.7</v>
      </c>
      <c r="N33" s="16">
        <v>0</v>
      </c>
      <c r="O33">
        <v>0</v>
      </c>
      <c r="P33">
        <v>0</v>
      </c>
      <c r="Q33">
        <v>0</v>
      </c>
      <c r="R33">
        <v>1</v>
      </c>
      <c r="S33">
        <v>0</v>
      </c>
      <c r="T33" s="3">
        <v>0</v>
      </c>
      <c r="U33" s="4">
        <v>0</v>
      </c>
      <c r="V33" s="4">
        <v>0</v>
      </c>
      <c r="W33" s="4">
        <v>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1</v>
      </c>
      <c r="AD33" s="16">
        <v>0</v>
      </c>
      <c r="AE33">
        <v>0</v>
      </c>
      <c r="AF33">
        <v>5</v>
      </c>
      <c r="AG33">
        <v>0</v>
      </c>
      <c r="AH33">
        <v>10</v>
      </c>
      <c r="AI33">
        <v>0</v>
      </c>
      <c r="AJ33">
        <v>0</v>
      </c>
      <c r="AK33">
        <v>0</v>
      </c>
      <c r="AL33">
        <v>30</v>
      </c>
      <c r="AM33" s="17">
        <v>0</v>
      </c>
      <c r="AN33">
        <v>20</v>
      </c>
      <c r="AO33">
        <v>3</v>
      </c>
      <c r="AP33">
        <v>10</v>
      </c>
      <c r="AQ33">
        <v>0</v>
      </c>
      <c r="AR33">
        <v>0</v>
      </c>
      <c r="AS33">
        <v>0</v>
      </c>
      <c r="AT33">
        <v>0</v>
      </c>
    </row>
    <row r="34" spans="1:46" ht="15.75" x14ac:dyDescent="0.25">
      <c r="A34" t="s">
        <v>78</v>
      </c>
      <c r="B34" s="20">
        <v>-111.64595</v>
      </c>
      <c r="C34" s="20">
        <v>45.60604</v>
      </c>
      <c r="D34" s="20">
        <v>-2601950000</v>
      </c>
      <c r="E34" s="20">
        <v>5.9681899999999999</v>
      </c>
      <c r="F34" s="20">
        <v>128.83199999999999</v>
      </c>
      <c r="G34" s="20">
        <v>1585.9</v>
      </c>
      <c r="H34" s="20">
        <v>-2.4827900000000001</v>
      </c>
      <c r="I34" s="4" t="s">
        <v>16</v>
      </c>
      <c r="J34" s="4" t="s">
        <v>46</v>
      </c>
      <c r="K34" s="15">
        <v>21</v>
      </c>
      <c r="L34" s="15">
        <v>66.3</v>
      </c>
      <c r="M34" s="15">
        <v>23.7</v>
      </c>
      <c r="N34" s="16">
        <v>0</v>
      </c>
      <c r="O34">
        <v>0</v>
      </c>
      <c r="P34">
        <v>0</v>
      </c>
      <c r="Q34">
        <v>0</v>
      </c>
      <c r="R34">
        <v>1</v>
      </c>
      <c r="S34">
        <v>0</v>
      </c>
      <c r="T34" s="3">
        <v>0</v>
      </c>
      <c r="U34" s="4">
        <v>1</v>
      </c>
      <c r="V34" s="4">
        <v>0</v>
      </c>
      <c r="W34" s="4">
        <v>1</v>
      </c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16">
        <v>5</v>
      </c>
      <c r="AE34">
        <v>0</v>
      </c>
      <c r="AF34">
        <v>5</v>
      </c>
      <c r="AG34">
        <v>0</v>
      </c>
      <c r="AH34">
        <v>10</v>
      </c>
      <c r="AI34">
        <v>10</v>
      </c>
      <c r="AJ34">
        <v>0</v>
      </c>
      <c r="AK34">
        <v>0</v>
      </c>
      <c r="AL34">
        <v>0</v>
      </c>
      <c r="AM34" s="17">
        <v>0</v>
      </c>
      <c r="AN34">
        <v>35</v>
      </c>
      <c r="AO34">
        <v>1</v>
      </c>
      <c r="AP34">
        <v>5</v>
      </c>
      <c r="AQ34">
        <v>2</v>
      </c>
      <c r="AR34">
        <v>5</v>
      </c>
      <c r="AS34">
        <v>0</v>
      </c>
      <c r="AT34">
        <v>0</v>
      </c>
    </row>
    <row r="35" spans="1:46" ht="15.75" x14ac:dyDescent="0.25">
      <c r="A35" t="s">
        <v>79</v>
      </c>
      <c r="B35" s="20">
        <v>-111.645928</v>
      </c>
      <c r="C35" s="20">
        <v>45.606118000000002</v>
      </c>
      <c r="D35" s="20">
        <v>-3428250000</v>
      </c>
      <c r="E35" s="20">
        <v>6.1779799999999998</v>
      </c>
      <c r="F35" s="20">
        <v>135.53700000000001</v>
      </c>
      <c r="G35" s="20">
        <v>1586.1</v>
      </c>
      <c r="H35" s="20">
        <v>-2.4827900000000001</v>
      </c>
      <c r="I35" s="4" t="s">
        <v>16</v>
      </c>
      <c r="J35" s="4" t="s">
        <v>46</v>
      </c>
      <c r="K35" s="15">
        <v>21</v>
      </c>
      <c r="L35" s="15">
        <v>66.3</v>
      </c>
      <c r="M35" s="15">
        <v>23.7</v>
      </c>
      <c r="N35" s="16">
        <v>0</v>
      </c>
      <c r="O35">
        <v>0</v>
      </c>
      <c r="P35">
        <v>0</v>
      </c>
      <c r="Q35">
        <v>0</v>
      </c>
      <c r="R35">
        <v>1</v>
      </c>
      <c r="S35">
        <v>0</v>
      </c>
      <c r="T35" s="3">
        <v>0</v>
      </c>
      <c r="U35" s="4">
        <v>1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16">
        <v>5</v>
      </c>
      <c r="AE35">
        <v>80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17">
        <v>0</v>
      </c>
      <c r="AN35">
        <v>5</v>
      </c>
      <c r="AO35">
        <v>1</v>
      </c>
      <c r="AP35">
        <v>5</v>
      </c>
      <c r="AQ35">
        <v>0</v>
      </c>
      <c r="AR35">
        <v>0</v>
      </c>
      <c r="AS35">
        <v>0</v>
      </c>
      <c r="AT35">
        <v>0</v>
      </c>
    </row>
    <row r="36" spans="1:46" ht="15.75" x14ac:dyDescent="0.25">
      <c r="A36" t="s">
        <v>80</v>
      </c>
      <c r="B36" s="20">
        <v>-111.645906</v>
      </c>
      <c r="C36" s="20">
        <v>45.606195999999997</v>
      </c>
      <c r="D36" s="20">
        <v>-3931470000</v>
      </c>
      <c r="E36" s="20">
        <v>6.6736500000000003</v>
      </c>
      <c r="F36" s="20">
        <v>140.648</v>
      </c>
      <c r="G36" s="20">
        <v>1586.7</v>
      </c>
      <c r="H36" s="20">
        <v>-2.4827900000000001</v>
      </c>
      <c r="I36" s="4" t="s">
        <v>16</v>
      </c>
      <c r="J36" s="4" t="s">
        <v>46</v>
      </c>
      <c r="K36" s="15">
        <v>21</v>
      </c>
      <c r="L36" s="15">
        <v>66.3</v>
      </c>
      <c r="M36" s="15">
        <v>23.7</v>
      </c>
      <c r="N36" s="16">
        <v>0</v>
      </c>
      <c r="O36">
        <v>0</v>
      </c>
      <c r="P36">
        <v>0</v>
      </c>
      <c r="Q36">
        <v>0</v>
      </c>
      <c r="R36">
        <v>1</v>
      </c>
      <c r="S36">
        <v>0</v>
      </c>
      <c r="T36" s="3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1</v>
      </c>
      <c r="AD36" s="1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15</v>
      </c>
      <c r="AK36">
        <v>0</v>
      </c>
      <c r="AL36">
        <v>10</v>
      </c>
      <c r="AM36" s="17">
        <v>0</v>
      </c>
      <c r="AN36">
        <v>30</v>
      </c>
      <c r="AO36">
        <v>4</v>
      </c>
      <c r="AP36">
        <v>10</v>
      </c>
      <c r="AQ36">
        <v>1</v>
      </c>
      <c r="AR36">
        <v>5</v>
      </c>
      <c r="AS36">
        <v>0</v>
      </c>
      <c r="AT36">
        <v>0</v>
      </c>
    </row>
    <row r="37" spans="1:46" ht="15.75" x14ac:dyDescent="0.25">
      <c r="A37" t="s">
        <v>81</v>
      </c>
      <c r="B37" s="20">
        <v>-111.645884</v>
      </c>
      <c r="C37" s="20">
        <v>45.606273999999999</v>
      </c>
      <c r="D37" s="20">
        <v>-4377060000</v>
      </c>
      <c r="E37" s="20">
        <v>7.1853899999999999</v>
      </c>
      <c r="F37" s="20">
        <v>145.81200000000001</v>
      </c>
      <c r="G37" s="20">
        <v>1587.31</v>
      </c>
      <c r="H37" s="20">
        <v>-2.3102999999999998</v>
      </c>
      <c r="I37" s="4" t="s">
        <v>16</v>
      </c>
      <c r="J37" s="4" t="s">
        <v>46</v>
      </c>
      <c r="K37" s="15">
        <v>21</v>
      </c>
      <c r="L37" s="15">
        <v>66.3</v>
      </c>
      <c r="M37" s="15">
        <v>23.7</v>
      </c>
      <c r="N37" s="16">
        <v>0</v>
      </c>
      <c r="O37">
        <v>0</v>
      </c>
      <c r="P37">
        <v>0</v>
      </c>
      <c r="Q37">
        <v>0</v>
      </c>
      <c r="R37">
        <v>1</v>
      </c>
      <c r="S37">
        <v>0</v>
      </c>
      <c r="T37" s="3">
        <v>0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0</v>
      </c>
      <c r="AA37" s="4">
        <v>1</v>
      </c>
      <c r="AB37" s="4">
        <v>0</v>
      </c>
      <c r="AC37" s="4">
        <v>1</v>
      </c>
      <c r="AD37" s="16">
        <v>0</v>
      </c>
      <c r="AE37">
        <v>5</v>
      </c>
      <c r="AF37">
        <v>0</v>
      </c>
      <c r="AG37">
        <v>0</v>
      </c>
      <c r="AH37">
        <v>5</v>
      </c>
      <c r="AI37">
        <v>0</v>
      </c>
      <c r="AJ37">
        <v>15</v>
      </c>
      <c r="AK37">
        <v>0</v>
      </c>
      <c r="AL37">
        <v>10</v>
      </c>
      <c r="AM37" s="17">
        <v>0</v>
      </c>
      <c r="AN37">
        <v>10</v>
      </c>
      <c r="AO37">
        <v>4</v>
      </c>
      <c r="AP37">
        <v>10</v>
      </c>
      <c r="AQ37">
        <v>1</v>
      </c>
      <c r="AR37">
        <v>30</v>
      </c>
      <c r="AS37">
        <v>0</v>
      </c>
      <c r="AT37">
        <v>0</v>
      </c>
    </row>
    <row r="38" spans="1:46" ht="15.75" x14ac:dyDescent="0.25">
      <c r="A38" t="s">
        <v>82</v>
      </c>
      <c r="B38" s="20">
        <v>-111.64586199999999</v>
      </c>
      <c r="C38" s="20">
        <v>45.606352000000001</v>
      </c>
      <c r="D38" s="20">
        <v>-4765000000</v>
      </c>
      <c r="E38" s="20">
        <v>7.7131999999999996</v>
      </c>
      <c r="F38" s="20">
        <v>151.03</v>
      </c>
      <c r="G38" s="20">
        <v>1587.91</v>
      </c>
      <c r="H38" s="20">
        <v>-2.3102999999999998</v>
      </c>
      <c r="I38" s="4" t="s">
        <v>16</v>
      </c>
      <c r="J38" s="4" t="s">
        <v>46</v>
      </c>
      <c r="K38" s="15">
        <v>21</v>
      </c>
      <c r="L38" s="15">
        <v>66.3</v>
      </c>
      <c r="M38" s="15">
        <v>23.7</v>
      </c>
      <c r="N38" s="16">
        <v>0</v>
      </c>
      <c r="O38">
        <v>0</v>
      </c>
      <c r="P38">
        <v>0</v>
      </c>
      <c r="Q38">
        <v>0</v>
      </c>
      <c r="R38">
        <v>1</v>
      </c>
      <c r="S38">
        <v>0</v>
      </c>
      <c r="T38" s="3">
        <v>0</v>
      </c>
      <c r="U38" s="4">
        <v>0</v>
      </c>
      <c r="V38" s="4">
        <v>0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16">
        <v>0</v>
      </c>
      <c r="AE38">
        <v>0</v>
      </c>
      <c r="AF38">
        <v>0</v>
      </c>
      <c r="AG38">
        <v>0</v>
      </c>
      <c r="AH38">
        <v>10</v>
      </c>
      <c r="AI38">
        <v>0</v>
      </c>
      <c r="AJ38">
        <v>0</v>
      </c>
      <c r="AK38">
        <v>0</v>
      </c>
      <c r="AL38">
        <v>10</v>
      </c>
      <c r="AM38" s="17">
        <v>0</v>
      </c>
      <c r="AN38">
        <v>30</v>
      </c>
      <c r="AO38">
        <v>5</v>
      </c>
      <c r="AP38">
        <v>10</v>
      </c>
      <c r="AQ38">
        <v>0</v>
      </c>
      <c r="AR38">
        <v>0</v>
      </c>
      <c r="AS38">
        <v>0</v>
      </c>
      <c r="AT38">
        <v>0</v>
      </c>
    </row>
    <row r="39" spans="1:46" ht="15.75" x14ac:dyDescent="0.25">
      <c r="A39" t="s">
        <v>83</v>
      </c>
      <c r="B39" s="20">
        <v>-111.64580599999999</v>
      </c>
      <c r="C39" s="20">
        <v>45.606521999999998</v>
      </c>
      <c r="D39" s="20">
        <v>-2572300000</v>
      </c>
      <c r="E39" s="20">
        <v>8.0902999999999992</v>
      </c>
      <c r="F39" s="20">
        <v>158.30799999999999</v>
      </c>
      <c r="G39" s="20">
        <v>1590.3</v>
      </c>
      <c r="H39" s="20">
        <v>-2.3102999999999998</v>
      </c>
      <c r="I39" s="4" t="s">
        <v>16</v>
      </c>
      <c r="J39" s="4" t="s">
        <v>46</v>
      </c>
      <c r="K39" s="15">
        <v>21</v>
      </c>
      <c r="L39" s="15">
        <v>66.3</v>
      </c>
      <c r="M39" s="15">
        <v>23.7</v>
      </c>
      <c r="N39" s="16">
        <v>0</v>
      </c>
      <c r="O39">
        <v>0</v>
      </c>
      <c r="P39">
        <v>0</v>
      </c>
      <c r="Q39">
        <v>0</v>
      </c>
      <c r="R39">
        <v>1</v>
      </c>
      <c r="S39">
        <v>0</v>
      </c>
      <c r="T39" s="3">
        <v>0</v>
      </c>
      <c r="U39" s="4">
        <v>1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1</v>
      </c>
      <c r="AB39" s="4">
        <v>0</v>
      </c>
      <c r="AC39" s="4">
        <v>1</v>
      </c>
      <c r="AD39" s="16">
        <v>5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5</v>
      </c>
      <c r="AK39">
        <v>0</v>
      </c>
      <c r="AL39">
        <v>10</v>
      </c>
      <c r="AM39" s="17">
        <v>0</v>
      </c>
      <c r="AN39">
        <v>25</v>
      </c>
      <c r="AO39">
        <v>3</v>
      </c>
      <c r="AP39">
        <v>5</v>
      </c>
      <c r="AQ39">
        <v>1</v>
      </c>
      <c r="AR39">
        <v>15</v>
      </c>
      <c r="AS39">
        <v>0</v>
      </c>
      <c r="AT39">
        <v>0</v>
      </c>
    </row>
    <row r="40" spans="1:46" ht="15.75" x14ac:dyDescent="0.25">
      <c r="A40" t="s">
        <v>84</v>
      </c>
      <c r="B40" s="20">
        <v>-111.64577199999999</v>
      </c>
      <c r="C40" s="20">
        <v>45.606614</v>
      </c>
      <c r="D40" s="20">
        <v>-696730000</v>
      </c>
      <c r="E40" s="20">
        <v>8.1824399999999997</v>
      </c>
      <c r="F40" s="20">
        <v>161.096</v>
      </c>
      <c r="G40" s="20">
        <v>1591.83</v>
      </c>
      <c r="H40" s="20">
        <v>-0.24133299999999999</v>
      </c>
      <c r="I40" s="4" t="s">
        <v>16</v>
      </c>
      <c r="J40" s="4" t="s">
        <v>46</v>
      </c>
      <c r="K40" s="15">
        <v>21</v>
      </c>
      <c r="L40" s="15">
        <v>66.3</v>
      </c>
      <c r="M40" s="15">
        <v>23.7</v>
      </c>
      <c r="N40" s="16">
        <v>0</v>
      </c>
      <c r="O40">
        <v>0</v>
      </c>
      <c r="P40">
        <v>0</v>
      </c>
      <c r="Q40">
        <v>0</v>
      </c>
      <c r="R40">
        <v>1</v>
      </c>
      <c r="S40">
        <v>0</v>
      </c>
      <c r="T40" s="3">
        <v>0</v>
      </c>
      <c r="U40" s="4">
        <v>0</v>
      </c>
      <c r="V40" s="4">
        <v>0</v>
      </c>
      <c r="W40" s="4">
        <v>1</v>
      </c>
      <c r="X40" s="4">
        <v>0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16">
        <v>0</v>
      </c>
      <c r="AE40">
        <v>0</v>
      </c>
      <c r="AF40">
        <v>5</v>
      </c>
      <c r="AG40">
        <v>0</v>
      </c>
      <c r="AH40">
        <v>1</v>
      </c>
      <c r="AI40">
        <v>10</v>
      </c>
      <c r="AJ40">
        <v>5</v>
      </c>
      <c r="AK40">
        <v>0</v>
      </c>
      <c r="AL40">
        <v>10</v>
      </c>
      <c r="AM40" s="17">
        <v>0</v>
      </c>
      <c r="AN40">
        <v>50</v>
      </c>
      <c r="AO40">
        <v>4</v>
      </c>
      <c r="AP40">
        <v>5</v>
      </c>
      <c r="AQ40">
        <v>0</v>
      </c>
      <c r="AR40">
        <v>0</v>
      </c>
      <c r="AS40">
        <v>0</v>
      </c>
      <c r="AT40">
        <v>0</v>
      </c>
    </row>
    <row r="41" spans="1:46" ht="15.75" x14ac:dyDescent="0.25">
      <c r="A41" t="s">
        <v>85</v>
      </c>
      <c r="B41" s="20">
        <v>-111.64573799999999</v>
      </c>
      <c r="C41" s="20">
        <v>45.606706000000003</v>
      </c>
      <c r="D41" s="20">
        <v>874796000</v>
      </c>
      <c r="E41" s="20">
        <v>7.9071499999999997</v>
      </c>
      <c r="F41" s="20">
        <v>161.32499999999999</v>
      </c>
      <c r="G41" s="20">
        <v>1593.22</v>
      </c>
      <c r="H41" s="20">
        <v>-0.24133299999999999</v>
      </c>
      <c r="I41" s="4" t="s">
        <v>15</v>
      </c>
      <c r="J41" s="4" t="s">
        <v>86</v>
      </c>
      <c r="K41" s="15">
        <v>17.5</v>
      </c>
      <c r="L41" s="15">
        <v>67.2</v>
      </c>
      <c r="M41" s="15">
        <v>15.3</v>
      </c>
      <c r="N41" s="16">
        <v>0</v>
      </c>
      <c r="O41">
        <v>0</v>
      </c>
      <c r="P41">
        <v>0</v>
      </c>
      <c r="Q41">
        <v>1</v>
      </c>
      <c r="R41">
        <v>0</v>
      </c>
      <c r="S41">
        <v>0</v>
      </c>
      <c r="T41" s="3">
        <v>0</v>
      </c>
      <c r="U41" s="4">
        <v>1</v>
      </c>
      <c r="V41" s="4">
        <v>0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1</v>
      </c>
      <c r="AD41" s="16">
        <v>10</v>
      </c>
      <c r="AE41">
        <v>0</v>
      </c>
      <c r="AF41">
        <v>5</v>
      </c>
      <c r="AG41">
        <v>0</v>
      </c>
      <c r="AH41">
        <v>5</v>
      </c>
      <c r="AI41">
        <v>0</v>
      </c>
      <c r="AJ41">
        <v>0</v>
      </c>
      <c r="AK41">
        <v>0</v>
      </c>
      <c r="AL41">
        <v>10</v>
      </c>
      <c r="AM41" s="17">
        <v>0</v>
      </c>
      <c r="AN41">
        <v>30</v>
      </c>
      <c r="AO41">
        <v>2</v>
      </c>
      <c r="AP41">
        <v>5</v>
      </c>
      <c r="AQ41">
        <v>2</v>
      </c>
      <c r="AR41">
        <v>20</v>
      </c>
      <c r="AS41">
        <v>0</v>
      </c>
      <c r="AT41">
        <v>0</v>
      </c>
    </row>
    <row r="42" spans="1:46" ht="15.75" x14ac:dyDescent="0.25">
      <c r="A42" t="s">
        <v>87</v>
      </c>
      <c r="B42" s="20">
        <v>-111.64570399999999</v>
      </c>
      <c r="C42" s="20">
        <v>45.606797999999998</v>
      </c>
      <c r="D42" s="20">
        <v>2114210000</v>
      </c>
      <c r="E42" s="20">
        <v>7.0983900000000002</v>
      </c>
      <c r="F42" s="20">
        <v>158.47499999999999</v>
      </c>
      <c r="G42" s="20">
        <v>1594.43</v>
      </c>
      <c r="H42" s="20">
        <v>-0.24133299999999999</v>
      </c>
      <c r="I42" s="4" t="s">
        <v>15</v>
      </c>
      <c r="J42" s="4" t="s">
        <v>86</v>
      </c>
      <c r="K42" s="15">
        <v>17.5</v>
      </c>
      <c r="L42" s="15">
        <v>67.2</v>
      </c>
      <c r="M42" s="15">
        <v>15.3</v>
      </c>
      <c r="N42" s="16">
        <v>0</v>
      </c>
      <c r="O42">
        <v>0</v>
      </c>
      <c r="P42">
        <v>0</v>
      </c>
      <c r="Q42">
        <v>1</v>
      </c>
      <c r="R42">
        <v>0</v>
      </c>
      <c r="S42">
        <v>0</v>
      </c>
      <c r="T42" s="3">
        <v>0</v>
      </c>
      <c r="U42" s="4">
        <v>1</v>
      </c>
      <c r="V42" s="4">
        <v>0</v>
      </c>
      <c r="W42" s="4">
        <v>0</v>
      </c>
      <c r="X42" s="4">
        <v>0</v>
      </c>
      <c r="Y42" s="4">
        <v>1</v>
      </c>
      <c r="Z42" s="4">
        <v>0</v>
      </c>
      <c r="AA42" s="4">
        <v>0</v>
      </c>
      <c r="AB42" s="4">
        <v>0</v>
      </c>
      <c r="AC42" s="4">
        <v>1</v>
      </c>
      <c r="AD42" s="16">
        <v>10</v>
      </c>
      <c r="AE42">
        <v>0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0</v>
      </c>
      <c r="AL42">
        <v>5</v>
      </c>
      <c r="AM42" s="17">
        <v>0</v>
      </c>
      <c r="AN42">
        <v>15</v>
      </c>
      <c r="AO42">
        <v>3</v>
      </c>
      <c r="AP42">
        <v>5</v>
      </c>
      <c r="AQ42">
        <v>1</v>
      </c>
      <c r="AR42">
        <v>15</v>
      </c>
      <c r="AS42">
        <v>0</v>
      </c>
      <c r="AT42">
        <v>0</v>
      </c>
    </row>
    <row r="43" spans="1:46" ht="15.75" x14ac:dyDescent="0.25">
      <c r="A43" t="s">
        <v>88</v>
      </c>
      <c r="B43" s="20">
        <v>-111.64567</v>
      </c>
      <c r="C43" s="20">
        <v>45.60689</v>
      </c>
      <c r="D43" s="20">
        <v>3458700000</v>
      </c>
      <c r="E43" s="20">
        <v>6.2521500000000003</v>
      </c>
      <c r="F43" s="20">
        <v>155.035</v>
      </c>
      <c r="G43" s="20">
        <v>1595.63</v>
      </c>
      <c r="H43" s="20">
        <v>1.9655800000000001</v>
      </c>
      <c r="I43" s="4" t="s">
        <v>15</v>
      </c>
      <c r="J43" s="4" t="s">
        <v>86</v>
      </c>
      <c r="K43" s="15">
        <v>17.5</v>
      </c>
      <c r="L43" s="15">
        <v>67.2</v>
      </c>
      <c r="M43" s="15">
        <v>15.3</v>
      </c>
      <c r="N43" s="16">
        <v>0</v>
      </c>
      <c r="O43">
        <v>0</v>
      </c>
      <c r="P43">
        <v>0</v>
      </c>
      <c r="Q43">
        <v>1</v>
      </c>
      <c r="R43">
        <v>0</v>
      </c>
      <c r="S43">
        <v>0</v>
      </c>
      <c r="T43" s="3">
        <v>0</v>
      </c>
      <c r="U43" s="4">
        <v>1</v>
      </c>
      <c r="V43" s="4">
        <v>0</v>
      </c>
      <c r="W43" s="4">
        <v>0</v>
      </c>
      <c r="X43" s="4">
        <v>0</v>
      </c>
      <c r="Y43" s="4">
        <v>1</v>
      </c>
      <c r="Z43" s="4">
        <v>1</v>
      </c>
      <c r="AA43" s="4">
        <v>0</v>
      </c>
      <c r="AB43" s="4">
        <v>0</v>
      </c>
      <c r="AC43" s="4">
        <v>1</v>
      </c>
      <c r="AD43" s="16">
        <v>5</v>
      </c>
      <c r="AE43">
        <v>0</v>
      </c>
      <c r="AF43">
        <v>0</v>
      </c>
      <c r="AG43">
        <v>0</v>
      </c>
      <c r="AH43">
        <v>5</v>
      </c>
      <c r="AI43">
        <v>5</v>
      </c>
      <c r="AJ43">
        <v>0</v>
      </c>
      <c r="AK43">
        <v>0</v>
      </c>
      <c r="AL43">
        <v>5</v>
      </c>
      <c r="AM43" s="17">
        <v>0</v>
      </c>
      <c r="AN43">
        <v>20</v>
      </c>
      <c r="AO43">
        <v>2</v>
      </c>
      <c r="AP43">
        <v>10</v>
      </c>
      <c r="AQ43">
        <v>1</v>
      </c>
      <c r="AR43">
        <v>10</v>
      </c>
      <c r="AS43">
        <v>0</v>
      </c>
      <c r="AT43">
        <v>0</v>
      </c>
    </row>
    <row r="44" spans="1:46" ht="15.75" x14ac:dyDescent="0.25">
      <c r="A44" t="s">
        <v>89</v>
      </c>
      <c r="B44" s="20">
        <v>-111.65252</v>
      </c>
      <c r="C44" s="20">
        <v>45.590260000000001</v>
      </c>
      <c r="D44" s="20">
        <v>-4519200000</v>
      </c>
      <c r="E44" s="20">
        <v>3.5503499999999999</v>
      </c>
      <c r="F44" s="20">
        <v>196.411</v>
      </c>
      <c r="G44" s="20">
        <v>1466.94</v>
      </c>
      <c r="H44" s="20">
        <v>-1.86206</v>
      </c>
      <c r="I44" s="7" t="s">
        <v>17</v>
      </c>
      <c r="J44" s="7" t="s">
        <v>90</v>
      </c>
      <c r="K44" s="8">
        <v>5</v>
      </c>
      <c r="L44" s="8">
        <v>79.2</v>
      </c>
      <c r="M44" s="8">
        <v>15.8</v>
      </c>
      <c r="N44" s="9">
        <v>0</v>
      </c>
      <c r="O44" s="10">
        <v>0</v>
      </c>
      <c r="P44" s="10">
        <v>0</v>
      </c>
      <c r="Q44" s="10">
        <v>0</v>
      </c>
      <c r="R44" s="10">
        <v>0</v>
      </c>
      <c r="S44" s="10">
        <v>1</v>
      </c>
      <c r="T44" s="11">
        <v>0</v>
      </c>
      <c r="U44" s="7">
        <v>0</v>
      </c>
      <c r="V44" s="7">
        <v>0</v>
      </c>
      <c r="W44" s="7">
        <v>0</v>
      </c>
      <c r="X44" s="7">
        <v>0</v>
      </c>
      <c r="Y44" s="7">
        <v>1</v>
      </c>
      <c r="Z44" s="7">
        <v>0</v>
      </c>
      <c r="AA44" s="7">
        <v>0</v>
      </c>
      <c r="AB44" s="7">
        <v>0</v>
      </c>
      <c r="AC44" s="7">
        <v>1</v>
      </c>
      <c r="AD44" s="9">
        <v>0</v>
      </c>
      <c r="AE44" s="10">
        <v>0</v>
      </c>
      <c r="AF44" s="10">
        <v>0</v>
      </c>
      <c r="AG44" s="10">
        <v>0</v>
      </c>
      <c r="AH44" s="10">
        <v>5</v>
      </c>
      <c r="AI44" s="10">
        <v>0</v>
      </c>
      <c r="AJ44" s="10">
        <v>0</v>
      </c>
      <c r="AK44" s="10">
        <v>0</v>
      </c>
      <c r="AL44" s="10">
        <v>5</v>
      </c>
      <c r="AM44" s="13">
        <v>0</v>
      </c>
      <c r="AN44">
        <v>75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ht="15.75" x14ac:dyDescent="0.25">
      <c r="A45" t="s">
        <v>91</v>
      </c>
      <c r="B45" s="20">
        <v>-111.652396</v>
      </c>
      <c r="C45" s="20">
        <v>45.590234000000002</v>
      </c>
      <c r="D45" s="20">
        <v>-1760320000</v>
      </c>
      <c r="E45" s="20">
        <v>3.9277199999999999</v>
      </c>
      <c r="F45" s="20">
        <v>204.416</v>
      </c>
      <c r="G45" s="20">
        <v>1467.47</v>
      </c>
      <c r="H45" s="20">
        <v>-1.86206</v>
      </c>
      <c r="I45" s="7" t="s">
        <v>17</v>
      </c>
      <c r="J45" s="7" t="s">
        <v>90</v>
      </c>
      <c r="K45" s="8">
        <v>5</v>
      </c>
      <c r="L45" s="8">
        <v>79.2</v>
      </c>
      <c r="M45" s="8">
        <v>15.8</v>
      </c>
      <c r="N45" s="9">
        <v>0</v>
      </c>
      <c r="O45" s="10">
        <v>0</v>
      </c>
      <c r="P45" s="10">
        <v>0</v>
      </c>
      <c r="Q45" s="10">
        <v>0</v>
      </c>
      <c r="R45" s="10">
        <v>0</v>
      </c>
      <c r="S45" s="10">
        <v>1</v>
      </c>
      <c r="T45" s="11">
        <v>1</v>
      </c>
      <c r="U45" s="7">
        <v>0</v>
      </c>
      <c r="V45" s="7">
        <v>0</v>
      </c>
      <c r="W45" s="7">
        <v>1</v>
      </c>
      <c r="X45" s="7">
        <v>0</v>
      </c>
      <c r="Y45" s="7">
        <v>1</v>
      </c>
      <c r="Z45" s="7">
        <v>1</v>
      </c>
      <c r="AA45" s="7">
        <v>1</v>
      </c>
      <c r="AB45" s="7">
        <v>0</v>
      </c>
      <c r="AC45" s="7">
        <v>1</v>
      </c>
      <c r="AD45" s="9">
        <v>0</v>
      </c>
      <c r="AE45" s="10">
        <v>0</v>
      </c>
      <c r="AF45" s="10">
        <v>5</v>
      </c>
      <c r="AG45" s="10">
        <v>0</v>
      </c>
      <c r="AH45" s="10">
        <v>5</v>
      </c>
      <c r="AI45" s="10">
        <v>10</v>
      </c>
      <c r="AJ45" s="10">
        <v>15</v>
      </c>
      <c r="AK45" s="10">
        <v>0</v>
      </c>
      <c r="AL45" s="10">
        <v>10</v>
      </c>
      <c r="AM45" s="12">
        <v>45</v>
      </c>
      <c r="AN45">
        <v>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ht="15.75" x14ac:dyDescent="0.25">
      <c r="A46" t="s">
        <v>92</v>
      </c>
      <c r="B46" s="20">
        <v>-111.652272</v>
      </c>
      <c r="C46" s="20">
        <v>45.590207999999997</v>
      </c>
      <c r="D46" s="20">
        <v>416269000</v>
      </c>
      <c r="E46" s="20">
        <v>4.3574400000000004</v>
      </c>
      <c r="F46" s="20">
        <v>213.035</v>
      </c>
      <c r="G46" s="20">
        <v>1467.98</v>
      </c>
      <c r="H46" s="20">
        <v>-0.689697</v>
      </c>
      <c r="I46" s="7" t="s">
        <v>17</v>
      </c>
      <c r="J46" s="7" t="s">
        <v>90</v>
      </c>
      <c r="K46" s="8">
        <v>5</v>
      </c>
      <c r="L46" s="8">
        <v>79.2</v>
      </c>
      <c r="M46" s="8">
        <v>15.8</v>
      </c>
      <c r="N46" s="9">
        <v>0</v>
      </c>
      <c r="O46" s="10">
        <v>0</v>
      </c>
      <c r="P46" s="10">
        <v>0</v>
      </c>
      <c r="Q46" s="10">
        <v>0</v>
      </c>
      <c r="R46" s="10">
        <v>0</v>
      </c>
      <c r="S46" s="10">
        <v>1</v>
      </c>
      <c r="T46" s="11">
        <v>1</v>
      </c>
      <c r="U46" s="7">
        <v>0</v>
      </c>
      <c r="V46" s="7">
        <v>1</v>
      </c>
      <c r="W46" s="7">
        <v>0</v>
      </c>
      <c r="X46" s="7">
        <v>0</v>
      </c>
      <c r="Y46" s="7">
        <v>1</v>
      </c>
      <c r="Z46" s="7">
        <v>1</v>
      </c>
      <c r="AA46" s="7">
        <v>1</v>
      </c>
      <c r="AB46" s="7">
        <v>0</v>
      </c>
      <c r="AC46" s="7">
        <v>1</v>
      </c>
      <c r="AD46" s="9">
        <v>0</v>
      </c>
      <c r="AE46" s="10">
        <v>10</v>
      </c>
      <c r="AF46" s="10">
        <v>0</v>
      </c>
      <c r="AG46" s="10">
        <v>0</v>
      </c>
      <c r="AH46" s="10">
        <v>5</v>
      </c>
      <c r="AI46" s="10">
        <v>5</v>
      </c>
      <c r="AJ46" s="10">
        <v>5</v>
      </c>
      <c r="AK46" s="10">
        <v>0</v>
      </c>
      <c r="AL46" s="10">
        <v>10</v>
      </c>
      <c r="AM46" s="12">
        <v>55</v>
      </c>
      <c r="AN46">
        <v>0</v>
      </c>
      <c r="AO46">
        <v>2</v>
      </c>
      <c r="AP46">
        <v>20</v>
      </c>
      <c r="AQ46">
        <v>0</v>
      </c>
      <c r="AR46">
        <v>0</v>
      </c>
      <c r="AS46">
        <v>0</v>
      </c>
      <c r="AT46">
        <v>0</v>
      </c>
    </row>
    <row r="47" spans="1:46" ht="15.75" x14ac:dyDescent="0.25">
      <c r="A47" t="s">
        <v>93</v>
      </c>
      <c r="B47" s="20">
        <v>-111.652148</v>
      </c>
      <c r="C47" s="20">
        <v>45.590181999999999</v>
      </c>
      <c r="D47" s="20">
        <v>-200506000</v>
      </c>
      <c r="E47" s="20">
        <v>4.8333899999999996</v>
      </c>
      <c r="F47" s="20">
        <v>218.23</v>
      </c>
      <c r="G47" s="20">
        <v>1468.42</v>
      </c>
      <c r="H47" s="20">
        <v>-0.689697</v>
      </c>
      <c r="I47" s="7" t="s">
        <v>17</v>
      </c>
      <c r="J47" s="7" t="s">
        <v>90</v>
      </c>
      <c r="K47" s="8">
        <v>5</v>
      </c>
      <c r="L47" s="8">
        <v>79.2</v>
      </c>
      <c r="M47" s="8">
        <v>15.8</v>
      </c>
      <c r="N47" s="9">
        <v>0</v>
      </c>
      <c r="O47" s="10">
        <v>0</v>
      </c>
      <c r="P47" s="10">
        <v>0</v>
      </c>
      <c r="Q47" s="10">
        <v>0</v>
      </c>
      <c r="R47" s="10">
        <v>0</v>
      </c>
      <c r="S47" s="10">
        <v>1</v>
      </c>
      <c r="T47" s="11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1</v>
      </c>
      <c r="AB47" s="7">
        <v>0</v>
      </c>
      <c r="AC47" s="7">
        <v>1</v>
      </c>
      <c r="AD47" s="9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30</v>
      </c>
      <c r="AK47" s="10">
        <v>0</v>
      </c>
      <c r="AL47" s="10">
        <v>40</v>
      </c>
      <c r="AM47" s="13">
        <v>0</v>
      </c>
      <c r="AN47">
        <v>5</v>
      </c>
      <c r="AO47">
        <v>1</v>
      </c>
      <c r="AP47">
        <v>5</v>
      </c>
      <c r="AQ47">
        <v>0</v>
      </c>
      <c r="AR47">
        <v>0</v>
      </c>
      <c r="AS47">
        <v>0</v>
      </c>
      <c r="AT47">
        <v>0</v>
      </c>
    </row>
    <row r="48" spans="1:46" ht="15.75" x14ac:dyDescent="0.25">
      <c r="A48" t="s">
        <v>94</v>
      </c>
      <c r="B48" s="20">
        <v>-111.652024</v>
      </c>
      <c r="C48" s="20">
        <v>45.590156</v>
      </c>
      <c r="D48" s="20">
        <v>-644014000</v>
      </c>
      <c r="E48" s="20">
        <v>5.3006900000000003</v>
      </c>
      <c r="F48" s="20">
        <v>220.36500000000001</v>
      </c>
      <c r="G48" s="20">
        <v>1469.02</v>
      </c>
      <c r="H48" s="20">
        <v>-0.82763699999999996</v>
      </c>
      <c r="I48" s="7" t="s">
        <v>17</v>
      </c>
      <c r="J48" s="7" t="s">
        <v>90</v>
      </c>
      <c r="K48" s="8">
        <v>5</v>
      </c>
      <c r="L48" s="8">
        <v>79.2</v>
      </c>
      <c r="M48" s="8">
        <v>15.8</v>
      </c>
      <c r="N48" s="9">
        <v>0</v>
      </c>
      <c r="O48" s="10">
        <v>0</v>
      </c>
      <c r="P48" s="10">
        <v>0</v>
      </c>
      <c r="Q48" s="10">
        <v>0</v>
      </c>
      <c r="R48" s="10">
        <v>0</v>
      </c>
      <c r="S48" s="10">
        <v>1</v>
      </c>
      <c r="T48" s="11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1</v>
      </c>
      <c r="AB48" s="7">
        <v>0</v>
      </c>
      <c r="AC48" s="7">
        <v>1</v>
      </c>
      <c r="AD48" s="9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25</v>
      </c>
      <c r="AK48" s="10">
        <v>0</v>
      </c>
      <c r="AL48" s="10">
        <v>60</v>
      </c>
      <c r="AM48" s="13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ht="15.75" x14ac:dyDescent="0.25">
      <c r="A49" t="s">
        <v>95</v>
      </c>
      <c r="B49" s="20">
        <v>-111.6519</v>
      </c>
      <c r="C49" s="20">
        <v>45.590130000000002</v>
      </c>
      <c r="D49" s="20">
        <v>596367000</v>
      </c>
      <c r="E49" s="20">
        <v>5.6836500000000001</v>
      </c>
      <c r="F49" s="20">
        <v>217.89699999999999</v>
      </c>
      <c r="G49" s="20">
        <v>1469.78</v>
      </c>
      <c r="H49" s="20">
        <v>0.82763699999999996</v>
      </c>
      <c r="I49" s="7" t="s">
        <v>17</v>
      </c>
      <c r="J49" s="7" t="s">
        <v>90</v>
      </c>
      <c r="K49" s="8">
        <v>5</v>
      </c>
      <c r="L49" s="8">
        <v>79.2</v>
      </c>
      <c r="M49" s="8">
        <v>15.8</v>
      </c>
      <c r="N49" s="9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  <c r="T49" s="11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1</v>
      </c>
      <c r="AB49" s="7">
        <v>0</v>
      </c>
      <c r="AC49" s="7">
        <v>1</v>
      </c>
      <c r="AD49" s="9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55</v>
      </c>
      <c r="AK49" s="10">
        <v>0</v>
      </c>
      <c r="AL49" s="10">
        <v>55</v>
      </c>
      <c r="AM49" s="13">
        <v>0</v>
      </c>
      <c r="AN49">
        <v>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ht="15.75" x14ac:dyDescent="0.25">
      <c r="A50" t="s">
        <v>96</v>
      </c>
      <c r="B50" s="20">
        <v>-111.651774</v>
      </c>
      <c r="C50" s="20">
        <v>45.590110000000003</v>
      </c>
      <c r="D50" s="20">
        <v>1692190000</v>
      </c>
      <c r="E50" s="20">
        <v>5.9591900000000004</v>
      </c>
      <c r="F50" s="20">
        <v>207.44</v>
      </c>
      <c r="G50" s="20">
        <v>1470.5</v>
      </c>
      <c r="H50" s="20">
        <v>0.96557599999999999</v>
      </c>
      <c r="I50" s="7" t="s">
        <v>17</v>
      </c>
      <c r="J50" s="7" t="s">
        <v>90</v>
      </c>
      <c r="K50" s="8">
        <v>5</v>
      </c>
      <c r="L50" s="8">
        <v>79.2</v>
      </c>
      <c r="M50" s="8">
        <v>15.8</v>
      </c>
      <c r="N50" s="9">
        <v>0</v>
      </c>
      <c r="O50" s="10">
        <v>0</v>
      </c>
      <c r="P50" s="10">
        <v>0</v>
      </c>
      <c r="Q50" s="10">
        <v>0</v>
      </c>
      <c r="R50" s="10">
        <v>0</v>
      </c>
      <c r="S50" s="10">
        <v>1</v>
      </c>
      <c r="T50" s="11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1</v>
      </c>
      <c r="AB50" s="7">
        <v>0</v>
      </c>
      <c r="AC50" s="7">
        <v>1</v>
      </c>
      <c r="AD50" s="9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20</v>
      </c>
      <c r="AK50" s="10">
        <v>0</v>
      </c>
      <c r="AL50" s="10">
        <v>75</v>
      </c>
      <c r="AM50" s="13">
        <v>0</v>
      </c>
      <c r="AN50">
        <v>5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ht="15.75" x14ac:dyDescent="0.25">
      <c r="A51" t="s">
        <v>97</v>
      </c>
      <c r="B51" s="20">
        <v>-111.65164799999999</v>
      </c>
      <c r="C51" s="20">
        <v>45.590089999999996</v>
      </c>
      <c r="D51" s="20">
        <v>1903510000</v>
      </c>
      <c r="E51" s="20">
        <v>6.3007900000000001</v>
      </c>
      <c r="F51" s="20">
        <v>196.70400000000001</v>
      </c>
      <c r="G51" s="20">
        <v>1470.97</v>
      </c>
      <c r="H51" s="20">
        <v>0.96557599999999999</v>
      </c>
      <c r="I51" s="7" t="s">
        <v>17</v>
      </c>
      <c r="J51" s="7" t="s">
        <v>90</v>
      </c>
      <c r="K51" s="8">
        <v>5</v>
      </c>
      <c r="L51" s="8">
        <v>79.2</v>
      </c>
      <c r="M51" s="8">
        <v>15.8</v>
      </c>
      <c r="N51" s="9">
        <v>0</v>
      </c>
      <c r="O51" s="10">
        <v>0</v>
      </c>
      <c r="P51" s="10">
        <v>0</v>
      </c>
      <c r="Q51" s="10">
        <v>0</v>
      </c>
      <c r="R51" s="10">
        <v>0</v>
      </c>
      <c r="S51" s="10">
        <v>1</v>
      </c>
      <c r="T51" s="11">
        <v>1</v>
      </c>
      <c r="U51" s="7">
        <v>1</v>
      </c>
      <c r="V51" s="7">
        <v>0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0</v>
      </c>
      <c r="AC51" s="7">
        <v>1</v>
      </c>
      <c r="AD51" s="9">
        <v>20</v>
      </c>
      <c r="AE51" s="10">
        <v>0</v>
      </c>
      <c r="AF51" s="10">
        <v>0</v>
      </c>
      <c r="AG51" s="10">
        <v>0</v>
      </c>
      <c r="AH51" s="10">
        <v>0</v>
      </c>
      <c r="AI51" s="10">
        <v>5</v>
      </c>
      <c r="AJ51" s="10">
        <v>0</v>
      </c>
      <c r="AK51" s="10">
        <v>0</v>
      </c>
      <c r="AL51" s="10">
        <v>20</v>
      </c>
      <c r="AM51" s="12">
        <v>70</v>
      </c>
      <c r="AN51">
        <v>5</v>
      </c>
      <c r="AO51">
        <v>1</v>
      </c>
      <c r="AP51">
        <v>5</v>
      </c>
      <c r="AQ51">
        <v>0</v>
      </c>
      <c r="AR51">
        <v>0</v>
      </c>
      <c r="AS51">
        <v>0</v>
      </c>
      <c r="AT51">
        <v>0</v>
      </c>
    </row>
    <row r="52" spans="1:46" ht="15.75" x14ac:dyDescent="0.25">
      <c r="A52" t="s">
        <v>98</v>
      </c>
      <c r="B52" s="20">
        <v>-111.651522</v>
      </c>
      <c r="C52" s="20">
        <v>45.590069999999997</v>
      </c>
      <c r="D52" s="20">
        <v>-253531000</v>
      </c>
      <c r="E52" s="20">
        <v>7.1342499999999998</v>
      </c>
      <c r="F52" s="20">
        <v>188.893</v>
      </c>
      <c r="G52" s="20">
        <v>1470.63</v>
      </c>
      <c r="H52" s="20">
        <v>-1.13794</v>
      </c>
      <c r="I52" s="7" t="s">
        <v>17</v>
      </c>
      <c r="J52" s="7" t="s">
        <v>90</v>
      </c>
      <c r="K52" s="8">
        <v>5</v>
      </c>
      <c r="L52" s="8">
        <v>79.2</v>
      </c>
      <c r="M52" s="8">
        <v>15.8</v>
      </c>
      <c r="N52" s="9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</v>
      </c>
      <c r="T52" s="11">
        <v>1</v>
      </c>
      <c r="U52" s="7">
        <v>1</v>
      </c>
      <c r="V52" s="7">
        <v>0</v>
      </c>
      <c r="W52" s="7">
        <v>0</v>
      </c>
      <c r="X52" s="7">
        <v>0</v>
      </c>
      <c r="Y52" s="7">
        <v>1</v>
      </c>
      <c r="Z52" s="7">
        <v>1</v>
      </c>
      <c r="AA52" s="7">
        <v>0</v>
      </c>
      <c r="AB52" s="7">
        <v>0</v>
      </c>
      <c r="AC52" s="7">
        <v>1</v>
      </c>
      <c r="AD52" s="9">
        <v>5</v>
      </c>
      <c r="AE52" s="10">
        <v>0</v>
      </c>
      <c r="AF52" s="10">
        <v>0</v>
      </c>
      <c r="AG52" s="10">
        <v>0</v>
      </c>
      <c r="AH52" s="10">
        <v>5</v>
      </c>
      <c r="AI52" s="10">
        <v>5</v>
      </c>
      <c r="AJ52" s="10">
        <v>0</v>
      </c>
      <c r="AK52" s="10">
        <v>0</v>
      </c>
      <c r="AL52" s="10">
        <v>15</v>
      </c>
      <c r="AM52" s="12">
        <v>50</v>
      </c>
      <c r="AN52">
        <v>0</v>
      </c>
      <c r="AO52">
        <v>1</v>
      </c>
      <c r="AP52">
        <v>5</v>
      </c>
      <c r="AQ52">
        <v>1</v>
      </c>
      <c r="AR52">
        <v>5</v>
      </c>
      <c r="AS52">
        <v>0</v>
      </c>
      <c r="AT52">
        <v>0</v>
      </c>
    </row>
    <row r="53" spans="1:46" ht="15.75" x14ac:dyDescent="0.25">
      <c r="A53" t="s">
        <v>99</v>
      </c>
      <c r="B53" s="20">
        <v>-111.65139600000001</v>
      </c>
      <c r="C53" s="20">
        <v>45.590049999999998</v>
      </c>
      <c r="D53" s="20">
        <v>-3172440000</v>
      </c>
      <c r="E53" s="20">
        <v>8.0238300000000002</v>
      </c>
      <c r="F53" s="20">
        <v>181.39500000000001</v>
      </c>
      <c r="G53" s="20">
        <v>1470.09</v>
      </c>
      <c r="H53" s="20">
        <v>-1.13794</v>
      </c>
      <c r="I53" s="7" t="s">
        <v>15</v>
      </c>
      <c r="J53" s="7" t="s">
        <v>86</v>
      </c>
      <c r="K53" s="8">
        <v>17.5</v>
      </c>
      <c r="L53" s="8">
        <v>67.2</v>
      </c>
      <c r="M53" s="8">
        <v>15.3</v>
      </c>
      <c r="N53" s="9">
        <v>0</v>
      </c>
      <c r="O53" s="10">
        <v>0</v>
      </c>
      <c r="P53" s="10">
        <v>0</v>
      </c>
      <c r="Q53" s="10">
        <v>1</v>
      </c>
      <c r="R53" s="10">
        <v>0</v>
      </c>
      <c r="S53" s="10">
        <v>0</v>
      </c>
      <c r="T53" s="11">
        <v>1</v>
      </c>
      <c r="U53" s="7">
        <v>1</v>
      </c>
      <c r="V53" s="7">
        <v>0</v>
      </c>
      <c r="W53" s="7">
        <v>1</v>
      </c>
      <c r="X53" s="7">
        <v>0</v>
      </c>
      <c r="Y53" s="7">
        <v>0</v>
      </c>
      <c r="Z53" s="7">
        <v>1</v>
      </c>
      <c r="AA53" s="7">
        <v>1</v>
      </c>
      <c r="AB53" s="7">
        <v>0</v>
      </c>
      <c r="AC53" s="7">
        <v>1</v>
      </c>
      <c r="AD53" s="9">
        <v>15</v>
      </c>
      <c r="AE53" s="10">
        <v>0</v>
      </c>
      <c r="AF53" s="10">
        <v>5</v>
      </c>
      <c r="AG53" s="10">
        <v>0</v>
      </c>
      <c r="AH53" s="10">
        <v>0</v>
      </c>
      <c r="AI53" s="10">
        <v>10</v>
      </c>
      <c r="AJ53" s="10">
        <v>5</v>
      </c>
      <c r="AK53" s="10">
        <v>0</v>
      </c>
      <c r="AL53" s="10">
        <v>10</v>
      </c>
      <c r="AM53" s="12">
        <v>50</v>
      </c>
      <c r="AN53">
        <v>10</v>
      </c>
      <c r="AO53">
        <v>3</v>
      </c>
      <c r="AP53">
        <v>10</v>
      </c>
      <c r="AQ53">
        <v>0</v>
      </c>
      <c r="AR53">
        <v>0</v>
      </c>
      <c r="AS53">
        <v>0</v>
      </c>
      <c r="AT53">
        <v>0</v>
      </c>
    </row>
    <row r="54" spans="1:46" ht="15.75" x14ac:dyDescent="0.25">
      <c r="A54" t="s">
        <v>100</v>
      </c>
      <c r="B54" s="20">
        <v>-111.65127</v>
      </c>
      <c r="C54" s="20">
        <v>45.590029999999999</v>
      </c>
      <c r="D54" s="20">
        <v>-5113730000</v>
      </c>
      <c r="E54" s="20">
        <v>8.8214199999999998</v>
      </c>
      <c r="F54" s="20">
        <v>185.86099999999999</v>
      </c>
      <c r="G54" s="20">
        <v>1469.69</v>
      </c>
      <c r="H54" s="20">
        <v>-1.13794</v>
      </c>
      <c r="I54" s="7" t="s">
        <v>15</v>
      </c>
      <c r="J54" s="7" t="s">
        <v>86</v>
      </c>
      <c r="K54" s="8">
        <v>17.5</v>
      </c>
      <c r="L54" s="8">
        <v>67.2</v>
      </c>
      <c r="M54" s="8">
        <v>15.3</v>
      </c>
      <c r="N54" s="9">
        <v>0</v>
      </c>
      <c r="O54" s="10">
        <v>0</v>
      </c>
      <c r="P54" s="10">
        <v>0</v>
      </c>
      <c r="Q54" s="10">
        <v>1</v>
      </c>
      <c r="R54" s="10">
        <v>0</v>
      </c>
      <c r="S54" s="10">
        <v>0</v>
      </c>
      <c r="T54" s="11">
        <v>1</v>
      </c>
      <c r="U54" s="7">
        <v>1</v>
      </c>
      <c r="V54" s="7">
        <v>0</v>
      </c>
      <c r="W54" s="7">
        <v>0</v>
      </c>
      <c r="X54" s="7">
        <v>0</v>
      </c>
      <c r="Y54" s="7">
        <v>1</v>
      </c>
      <c r="Z54" s="7">
        <v>1</v>
      </c>
      <c r="AA54" s="7">
        <v>0</v>
      </c>
      <c r="AB54" s="7">
        <v>0</v>
      </c>
      <c r="AC54" s="7">
        <v>0</v>
      </c>
      <c r="AD54" s="9">
        <v>20</v>
      </c>
      <c r="AE54" s="10">
        <v>0</v>
      </c>
      <c r="AF54" s="10">
        <v>0</v>
      </c>
      <c r="AG54" s="10">
        <v>0</v>
      </c>
      <c r="AH54" s="10">
        <v>5</v>
      </c>
      <c r="AI54" s="10">
        <v>10</v>
      </c>
      <c r="AJ54" s="10">
        <v>0</v>
      </c>
      <c r="AK54" s="10">
        <v>0</v>
      </c>
      <c r="AL54" s="10">
        <v>0</v>
      </c>
      <c r="AM54" s="12">
        <v>65</v>
      </c>
      <c r="AN54">
        <v>5</v>
      </c>
      <c r="AO54">
        <v>1</v>
      </c>
      <c r="AP54">
        <v>10</v>
      </c>
      <c r="AQ54">
        <v>0</v>
      </c>
      <c r="AR54">
        <v>0</v>
      </c>
      <c r="AS54">
        <v>0</v>
      </c>
      <c r="AT54">
        <v>0</v>
      </c>
    </row>
    <row r="55" spans="1:46" ht="15.75" x14ac:dyDescent="0.25">
      <c r="A55" t="s">
        <v>101</v>
      </c>
      <c r="B55" s="20">
        <v>-111.65201999999999</v>
      </c>
      <c r="C55" s="20">
        <v>45.589689999999997</v>
      </c>
      <c r="D55" s="20">
        <v>-166427000</v>
      </c>
      <c r="E55" s="20">
        <v>4.6294000000000004</v>
      </c>
      <c r="F55" s="20">
        <v>200.941</v>
      </c>
      <c r="G55" s="20">
        <v>1465.5</v>
      </c>
      <c r="H55" s="20">
        <v>0.48278799999999999</v>
      </c>
      <c r="I55" s="7" t="s">
        <v>17</v>
      </c>
      <c r="J55" s="7" t="s">
        <v>90</v>
      </c>
      <c r="K55" s="8">
        <v>5</v>
      </c>
      <c r="L55" s="8">
        <v>79.2</v>
      </c>
      <c r="M55" s="8">
        <v>15.8</v>
      </c>
      <c r="N55" s="9">
        <v>0</v>
      </c>
      <c r="O55" s="10">
        <v>0</v>
      </c>
      <c r="P55" s="10">
        <v>0</v>
      </c>
      <c r="Q55" s="10">
        <v>0</v>
      </c>
      <c r="R55" s="10">
        <v>0</v>
      </c>
      <c r="S55" s="10">
        <v>1</v>
      </c>
      <c r="T55" s="11">
        <v>0</v>
      </c>
      <c r="U55" s="7">
        <v>0</v>
      </c>
      <c r="V55" s="7">
        <v>0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0</v>
      </c>
      <c r="AC55" s="7">
        <v>1</v>
      </c>
      <c r="AD55" s="9">
        <v>0</v>
      </c>
      <c r="AE55" s="10">
        <v>0</v>
      </c>
      <c r="AF55" s="10">
        <v>0</v>
      </c>
      <c r="AG55" s="10">
        <v>0</v>
      </c>
      <c r="AH55" s="10">
        <v>10</v>
      </c>
      <c r="AI55" s="10">
        <v>0</v>
      </c>
      <c r="AJ55" s="10">
        <v>40</v>
      </c>
      <c r="AK55" s="10">
        <v>0</v>
      </c>
      <c r="AL55" s="10">
        <v>45</v>
      </c>
      <c r="AM55" s="13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ht="15.75" x14ac:dyDescent="0.25">
      <c r="A56" t="s">
        <v>102</v>
      </c>
      <c r="B56" s="20">
        <v>-111.651996</v>
      </c>
      <c r="C56" s="20">
        <v>45.589778000000003</v>
      </c>
      <c r="D56" s="20">
        <v>-45040200</v>
      </c>
      <c r="E56" s="20">
        <v>4.7809299999999997</v>
      </c>
      <c r="F56" s="20">
        <v>205.93299999999999</v>
      </c>
      <c r="G56" s="20">
        <v>1466.34</v>
      </c>
      <c r="H56" s="20">
        <v>0.48278799999999999</v>
      </c>
      <c r="I56" s="7" t="s">
        <v>17</v>
      </c>
      <c r="J56" s="7" t="s">
        <v>90</v>
      </c>
      <c r="K56" s="8">
        <v>5</v>
      </c>
      <c r="L56" s="8">
        <v>79.2</v>
      </c>
      <c r="M56" s="8">
        <v>15.8</v>
      </c>
      <c r="N56" s="9">
        <v>0</v>
      </c>
      <c r="O56" s="10">
        <v>0</v>
      </c>
      <c r="P56" s="10">
        <v>0</v>
      </c>
      <c r="Q56" s="10">
        <v>0</v>
      </c>
      <c r="R56" s="10">
        <v>0</v>
      </c>
      <c r="S56" s="10">
        <v>1</v>
      </c>
      <c r="T56" s="11">
        <v>0</v>
      </c>
      <c r="U56" s="7">
        <v>0</v>
      </c>
      <c r="V56" s="7">
        <v>0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0</v>
      </c>
      <c r="AC56" s="7">
        <v>1</v>
      </c>
      <c r="AD56" s="9">
        <v>0</v>
      </c>
      <c r="AE56" s="10">
        <v>0</v>
      </c>
      <c r="AF56" s="10">
        <v>0</v>
      </c>
      <c r="AG56" s="10">
        <v>0</v>
      </c>
      <c r="AH56" s="10">
        <v>5</v>
      </c>
      <c r="AI56" s="10">
        <v>0</v>
      </c>
      <c r="AJ56" s="10">
        <v>30</v>
      </c>
      <c r="AK56" s="10">
        <v>0</v>
      </c>
      <c r="AL56" s="10">
        <v>70</v>
      </c>
      <c r="AM56" s="12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ht="15.75" x14ac:dyDescent="0.25">
      <c r="A57" t="s">
        <v>103</v>
      </c>
      <c r="B57" s="20">
        <v>-111.651972</v>
      </c>
      <c r="C57" s="20">
        <v>45.589866000000001</v>
      </c>
      <c r="D57" s="20">
        <v>1583190000</v>
      </c>
      <c r="E57" s="20">
        <v>5.0167400000000004</v>
      </c>
      <c r="F57" s="20">
        <v>210.34899999999999</v>
      </c>
      <c r="G57" s="20">
        <v>1467.35</v>
      </c>
      <c r="H57" s="20">
        <v>0.82763699999999996</v>
      </c>
      <c r="I57" s="7" t="s">
        <v>17</v>
      </c>
      <c r="J57" s="7" t="s">
        <v>90</v>
      </c>
      <c r="K57" s="8">
        <v>5</v>
      </c>
      <c r="L57" s="8">
        <v>79.2</v>
      </c>
      <c r="M57" s="8">
        <v>15.8</v>
      </c>
      <c r="N57" s="9">
        <v>0</v>
      </c>
      <c r="O57" s="10">
        <v>0</v>
      </c>
      <c r="P57" s="10">
        <v>0</v>
      </c>
      <c r="Q57" s="10">
        <v>0</v>
      </c>
      <c r="R57" s="10">
        <v>0</v>
      </c>
      <c r="S57" s="10">
        <v>1</v>
      </c>
      <c r="T57" s="11">
        <v>0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0</v>
      </c>
      <c r="AC57" s="7">
        <v>1</v>
      </c>
      <c r="AD57" s="9">
        <v>0</v>
      </c>
      <c r="AE57" s="10">
        <v>0</v>
      </c>
      <c r="AF57" s="10">
        <v>0</v>
      </c>
      <c r="AG57" s="10">
        <v>0</v>
      </c>
      <c r="AH57" s="10">
        <v>10</v>
      </c>
      <c r="AI57" s="10">
        <v>0</v>
      </c>
      <c r="AJ57" s="10">
        <v>50</v>
      </c>
      <c r="AK57" s="10">
        <v>0</v>
      </c>
      <c r="AL57" s="10">
        <v>30</v>
      </c>
      <c r="AM57" s="12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ht="15.75" x14ac:dyDescent="0.25">
      <c r="A58" t="s">
        <v>104</v>
      </c>
      <c r="B58" s="20">
        <v>-111.651948</v>
      </c>
      <c r="C58" s="20">
        <v>45.589953999999999</v>
      </c>
      <c r="D58" s="20">
        <v>3991830000</v>
      </c>
      <c r="E58" s="20">
        <v>5.2199299999999997</v>
      </c>
      <c r="F58" s="20">
        <v>215.21</v>
      </c>
      <c r="G58" s="20">
        <v>1468.47</v>
      </c>
      <c r="H58" s="20">
        <v>0.82763699999999996</v>
      </c>
      <c r="I58" s="7" t="s">
        <v>17</v>
      </c>
      <c r="J58" s="7" t="s">
        <v>90</v>
      </c>
      <c r="K58" s="8">
        <v>5</v>
      </c>
      <c r="L58" s="8">
        <v>79.2</v>
      </c>
      <c r="M58" s="8">
        <v>15.8</v>
      </c>
      <c r="N58" s="9">
        <v>0</v>
      </c>
      <c r="O58" s="10">
        <v>0</v>
      </c>
      <c r="P58" s="10">
        <v>0</v>
      </c>
      <c r="Q58" s="10">
        <v>0</v>
      </c>
      <c r="R58" s="10">
        <v>0</v>
      </c>
      <c r="S58" s="10">
        <v>1</v>
      </c>
      <c r="T58" s="11">
        <v>1</v>
      </c>
      <c r="U58" s="7">
        <v>0</v>
      </c>
      <c r="V58" s="7">
        <v>0</v>
      </c>
      <c r="W58" s="7">
        <v>1</v>
      </c>
      <c r="X58" s="7">
        <v>0</v>
      </c>
      <c r="Y58" s="7">
        <v>1</v>
      </c>
      <c r="Z58" s="7">
        <v>0</v>
      </c>
      <c r="AA58" s="7">
        <v>1</v>
      </c>
      <c r="AB58" s="7">
        <v>0</v>
      </c>
      <c r="AC58" s="7">
        <v>1</v>
      </c>
      <c r="AD58" s="9">
        <v>0</v>
      </c>
      <c r="AE58" s="10">
        <v>0</v>
      </c>
      <c r="AF58" s="10">
        <v>10</v>
      </c>
      <c r="AG58" s="10">
        <v>0</v>
      </c>
      <c r="AH58" s="10">
        <v>10</v>
      </c>
      <c r="AI58" s="10">
        <v>0</v>
      </c>
      <c r="AJ58" s="10">
        <v>5</v>
      </c>
      <c r="AK58" s="10">
        <v>0</v>
      </c>
      <c r="AL58" s="10">
        <v>10</v>
      </c>
      <c r="AM58" s="12">
        <v>50</v>
      </c>
      <c r="AN58">
        <v>10</v>
      </c>
      <c r="AO58">
        <v>1</v>
      </c>
      <c r="AP58">
        <v>15</v>
      </c>
      <c r="AQ58">
        <v>0</v>
      </c>
      <c r="AR58">
        <v>0</v>
      </c>
      <c r="AS58">
        <v>0</v>
      </c>
      <c r="AT58">
        <v>0</v>
      </c>
    </row>
    <row r="59" spans="1:46" ht="15.75" x14ac:dyDescent="0.25">
      <c r="A59" t="s">
        <v>105</v>
      </c>
      <c r="B59" s="20">
        <v>-111.65192399999999</v>
      </c>
      <c r="C59" s="20">
        <v>45.590041999999997</v>
      </c>
      <c r="D59" s="20">
        <v>3526540000</v>
      </c>
      <c r="E59" s="20">
        <v>5.4221899999999996</v>
      </c>
      <c r="F59" s="20">
        <v>217.137</v>
      </c>
      <c r="G59" s="20">
        <v>1469.25</v>
      </c>
      <c r="H59" s="20">
        <v>0.82763699999999996</v>
      </c>
      <c r="I59" s="7" t="s">
        <v>17</v>
      </c>
      <c r="J59" s="7" t="s">
        <v>90</v>
      </c>
      <c r="K59" s="8">
        <v>5</v>
      </c>
      <c r="L59" s="8">
        <v>79.2</v>
      </c>
      <c r="M59" s="8">
        <v>15.8</v>
      </c>
      <c r="N59" s="9">
        <v>0</v>
      </c>
      <c r="O59" s="10">
        <v>0</v>
      </c>
      <c r="P59" s="10">
        <v>0</v>
      </c>
      <c r="Q59" s="10">
        <v>0</v>
      </c>
      <c r="R59" s="10">
        <v>0</v>
      </c>
      <c r="S59" s="10">
        <v>1</v>
      </c>
      <c r="T59" s="11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1</v>
      </c>
      <c r="AB59" s="7">
        <v>0</v>
      </c>
      <c r="AC59" s="7">
        <v>1</v>
      </c>
      <c r="AD59" s="9">
        <v>0</v>
      </c>
      <c r="AE59" s="10">
        <v>0</v>
      </c>
      <c r="AF59" s="10">
        <v>10</v>
      </c>
      <c r="AG59" s="10">
        <v>0</v>
      </c>
      <c r="AH59" s="10">
        <v>0</v>
      </c>
      <c r="AI59" s="10">
        <v>0</v>
      </c>
      <c r="AJ59" s="10">
        <v>30</v>
      </c>
      <c r="AK59" s="10">
        <v>0</v>
      </c>
      <c r="AL59" s="10">
        <v>20</v>
      </c>
      <c r="AM59" s="12">
        <v>20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ht="15.75" x14ac:dyDescent="0.25">
      <c r="A60" t="s">
        <v>106</v>
      </c>
      <c r="B60" s="20">
        <v>-111.651876018</v>
      </c>
      <c r="C60" s="20">
        <v>45.590217934000002</v>
      </c>
      <c r="D60" s="20">
        <v>-1835540000</v>
      </c>
      <c r="E60" s="20">
        <v>5.9574600000000002</v>
      </c>
      <c r="F60" s="20">
        <v>219.34200000000001</v>
      </c>
      <c r="G60" s="20">
        <v>1470.42</v>
      </c>
      <c r="H60" s="20">
        <v>-0.82763699999999996</v>
      </c>
      <c r="I60" s="7" t="s">
        <v>17</v>
      </c>
      <c r="J60" s="7" t="s">
        <v>90</v>
      </c>
      <c r="K60" s="8">
        <v>5</v>
      </c>
      <c r="L60" s="8">
        <v>79.2</v>
      </c>
      <c r="M60" s="8">
        <v>15.8</v>
      </c>
      <c r="N60" s="9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11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1</v>
      </c>
      <c r="AB60" s="7">
        <v>0</v>
      </c>
      <c r="AC60" s="7">
        <v>1</v>
      </c>
      <c r="AD60" s="9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10</v>
      </c>
      <c r="AK60" s="10">
        <v>0</v>
      </c>
      <c r="AL60" s="10">
        <v>80</v>
      </c>
      <c r="AM60" s="13">
        <v>0</v>
      </c>
      <c r="AN60">
        <v>0</v>
      </c>
      <c r="AO60">
        <v>1</v>
      </c>
      <c r="AP60">
        <v>5</v>
      </c>
      <c r="AQ60">
        <v>0</v>
      </c>
      <c r="AR60">
        <v>0</v>
      </c>
      <c r="AS60">
        <v>0</v>
      </c>
      <c r="AT60">
        <v>0</v>
      </c>
    </row>
    <row r="61" spans="1:46" ht="15.75" x14ac:dyDescent="0.25">
      <c r="A61" t="s">
        <v>107</v>
      </c>
      <c r="B61" s="20">
        <v>-111.65185203599999</v>
      </c>
      <c r="C61" s="20">
        <v>45.590305868999998</v>
      </c>
      <c r="D61" s="20">
        <v>-2634850000</v>
      </c>
      <c r="E61" s="20">
        <v>6.2336400000000003</v>
      </c>
      <c r="F61" s="20">
        <v>220.70599999999999</v>
      </c>
      <c r="G61" s="20">
        <v>1471.3</v>
      </c>
      <c r="H61" s="20">
        <v>-0.82763699999999996</v>
      </c>
      <c r="I61" s="7" t="s">
        <v>17</v>
      </c>
      <c r="J61" s="7" t="s">
        <v>90</v>
      </c>
      <c r="K61" s="8">
        <v>5</v>
      </c>
      <c r="L61" s="8">
        <v>79.2</v>
      </c>
      <c r="M61" s="8">
        <v>15.8</v>
      </c>
      <c r="N61" s="9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1">
        <v>1</v>
      </c>
      <c r="U61" s="7">
        <v>1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1</v>
      </c>
      <c r="AD61" s="9">
        <v>5</v>
      </c>
      <c r="AE61" s="10">
        <v>0</v>
      </c>
      <c r="AF61" s="10">
        <v>0</v>
      </c>
      <c r="AG61" s="10">
        <v>0</v>
      </c>
      <c r="AH61" s="10">
        <v>5</v>
      </c>
      <c r="AI61" s="10">
        <v>0</v>
      </c>
      <c r="AJ61" s="10">
        <v>5</v>
      </c>
      <c r="AK61" s="10">
        <v>0</v>
      </c>
      <c r="AL61" s="10">
        <v>15</v>
      </c>
      <c r="AM61" s="12">
        <v>80</v>
      </c>
      <c r="AN61">
        <v>0</v>
      </c>
      <c r="AO61">
        <v>1</v>
      </c>
      <c r="AP61">
        <v>25</v>
      </c>
      <c r="AQ61">
        <v>0</v>
      </c>
      <c r="AR61">
        <v>0</v>
      </c>
      <c r="AS61">
        <v>0</v>
      </c>
      <c r="AT61">
        <v>0</v>
      </c>
    </row>
    <row r="62" spans="1:46" ht="15.75" x14ac:dyDescent="0.25">
      <c r="A62" t="s">
        <v>108</v>
      </c>
      <c r="B62" s="20">
        <v>-111.651828053</v>
      </c>
      <c r="C62" s="20">
        <v>45.590393802999998</v>
      </c>
      <c r="D62" s="20">
        <v>-983975000</v>
      </c>
      <c r="E62" s="20">
        <v>6.4503700000000004</v>
      </c>
      <c r="F62" s="20">
        <v>221.07400000000001</v>
      </c>
      <c r="G62" s="20">
        <v>1472.51</v>
      </c>
      <c r="H62" s="20">
        <v>-0.82763699999999996</v>
      </c>
      <c r="I62" s="7" t="s">
        <v>17</v>
      </c>
      <c r="J62" s="7" t="s">
        <v>90</v>
      </c>
      <c r="K62" s="8">
        <v>5</v>
      </c>
      <c r="L62" s="8">
        <v>79.2</v>
      </c>
      <c r="M62" s="8">
        <v>15.8</v>
      </c>
      <c r="N62" s="9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</v>
      </c>
      <c r="T62" s="11">
        <v>1</v>
      </c>
      <c r="U62" s="7">
        <v>1</v>
      </c>
      <c r="V62" s="7">
        <v>0</v>
      </c>
      <c r="W62" s="7">
        <v>0</v>
      </c>
      <c r="X62" s="7">
        <v>0</v>
      </c>
      <c r="Y62" s="7">
        <v>1</v>
      </c>
      <c r="Z62" s="7">
        <v>0</v>
      </c>
      <c r="AA62" s="7">
        <v>0</v>
      </c>
      <c r="AB62" s="7">
        <v>0</v>
      </c>
      <c r="AC62" s="7">
        <v>1</v>
      </c>
      <c r="AD62" s="9">
        <v>10</v>
      </c>
      <c r="AE62" s="10">
        <v>0</v>
      </c>
      <c r="AF62" s="10">
        <v>0</v>
      </c>
      <c r="AG62" s="10">
        <v>0</v>
      </c>
      <c r="AH62" s="10">
        <v>15</v>
      </c>
      <c r="AI62" s="10">
        <v>0</v>
      </c>
      <c r="AJ62" s="10">
        <v>0</v>
      </c>
      <c r="AK62" s="10">
        <v>0</v>
      </c>
      <c r="AL62" s="10">
        <v>50</v>
      </c>
      <c r="AM62" s="12">
        <v>5</v>
      </c>
      <c r="AN62">
        <v>0</v>
      </c>
      <c r="AO62">
        <v>2</v>
      </c>
      <c r="AP62">
        <v>15</v>
      </c>
      <c r="AQ62">
        <v>0</v>
      </c>
      <c r="AR62">
        <v>0</v>
      </c>
      <c r="AS62">
        <v>0</v>
      </c>
      <c r="AT62">
        <v>0</v>
      </c>
    </row>
    <row r="63" spans="1:46" ht="15.75" x14ac:dyDescent="0.25">
      <c r="A63" t="s">
        <v>109</v>
      </c>
      <c r="B63" s="20">
        <v>-111.651804071</v>
      </c>
      <c r="C63" s="20">
        <v>45.590481738000001</v>
      </c>
      <c r="D63" s="20">
        <v>454367000</v>
      </c>
      <c r="E63" s="20">
        <v>6.60344</v>
      </c>
      <c r="F63" s="20">
        <v>222.053</v>
      </c>
      <c r="G63" s="20">
        <v>1473.72</v>
      </c>
      <c r="H63" s="20">
        <v>1.1033900000000001</v>
      </c>
      <c r="I63" s="7" t="s">
        <v>17</v>
      </c>
      <c r="J63" s="7" t="s">
        <v>90</v>
      </c>
      <c r="K63" s="8">
        <v>5</v>
      </c>
      <c r="L63" s="8">
        <v>79.2</v>
      </c>
      <c r="M63" s="8">
        <v>15.8</v>
      </c>
      <c r="N63" s="9">
        <v>0</v>
      </c>
      <c r="O63" s="10">
        <v>0</v>
      </c>
      <c r="P63" s="10">
        <v>0</v>
      </c>
      <c r="Q63" s="10">
        <v>0</v>
      </c>
      <c r="R63" s="10">
        <v>0</v>
      </c>
      <c r="S63" s="10">
        <v>1</v>
      </c>
      <c r="T63" s="11">
        <v>1</v>
      </c>
      <c r="U63" s="7">
        <v>1</v>
      </c>
      <c r="V63" s="7">
        <v>0</v>
      </c>
      <c r="W63" s="7">
        <v>0</v>
      </c>
      <c r="X63" s="7">
        <v>0</v>
      </c>
      <c r="Y63" s="7">
        <v>1</v>
      </c>
      <c r="Z63" s="7">
        <v>0</v>
      </c>
      <c r="AA63" s="7">
        <v>0</v>
      </c>
      <c r="AB63" s="7">
        <v>0</v>
      </c>
      <c r="AC63" s="7">
        <v>1</v>
      </c>
      <c r="AD63" s="9">
        <v>20</v>
      </c>
      <c r="AE63" s="10">
        <v>0</v>
      </c>
      <c r="AF63" s="10">
        <v>0</v>
      </c>
      <c r="AG63" s="10">
        <v>0</v>
      </c>
      <c r="AH63" s="10">
        <v>10</v>
      </c>
      <c r="AI63" s="10">
        <v>0</v>
      </c>
      <c r="AJ63" s="10">
        <v>0</v>
      </c>
      <c r="AK63" s="10">
        <v>0</v>
      </c>
      <c r="AL63" s="10">
        <v>10</v>
      </c>
      <c r="AM63" s="12">
        <v>55</v>
      </c>
      <c r="AN63">
        <v>5</v>
      </c>
      <c r="AO63">
        <v>2</v>
      </c>
      <c r="AP63">
        <v>15</v>
      </c>
      <c r="AQ63">
        <v>0</v>
      </c>
      <c r="AR63">
        <v>0</v>
      </c>
      <c r="AS63">
        <v>0</v>
      </c>
      <c r="AT63">
        <v>0</v>
      </c>
    </row>
    <row r="64" spans="1:46" ht="15.75" x14ac:dyDescent="0.25">
      <c r="A64" t="s">
        <v>110</v>
      </c>
      <c r="B64" s="20">
        <v>-111.651780089</v>
      </c>
      <c r="C64" s="20">
        <v>45.590569672000001</v>
      </c>
      <c r="D64" s="20">
        <v>1443620000</v>
      </c>
      <c r="E64" s="20">
        <v>6.6670400000000001</v>
      </c>
      <c r="F64" s="20">
        <v>223.09399999999999</v>
      </c>
      <c r="G64" s="20">
        <v>1474.9</v>
      </c>
      <c r="H64" s="20">
        <v>1.1033900000000001</v>
      </c>
      <c r="I64" s="7" t="s">
        <v>17</v>
      </c>
      <c r="J64" s="7" t="s">
        <v>90</v>
      </c>
      <c r="K64" s="8">
        <v>5</v>
      </c>
      <c r="L64" s="8">
        <v>79.2</v>
      </c>
      <c r="M64" s="8">
        <v>15.8</v>
      </c>
      <c r="N64" s="9">
        <v>0</v>
      </c>
      <c r="O64" s="10">
        <v>0</v>
      </c>
      <c r="P64" s="10">
        <v>0</v>
      </c>
      <c r="Q64" s="10">
        <v>0</v>
      </c>
      <c r="R64" s="10">
        <v>0</v>
      </c>
      <c r="S64" s="10">
        <v>1</v>
      </c>
      <c r="T64" s="11">
        <v>1</v>
      </c>
      <c r="U64" s="7">
        <v>1</v>
      </c>
      <c r="V64" s="7">
        <v>0</v>
      </c>
      <c r="W64" s="7">
        <v>1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1</v>
      </c>
      <c r="AD64" s="9">
        <v>15</v>
      </c>
      <c r="AE64" s="10">
        <v>0</v>
      </c>
      <c r="AF64" s="10">
        <v>5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15</v>
      </c>
      <c r="AM64" s="12">
        <v>75</v>
      </c>
      <c r="AN64">
        <v>0</v>
      </c>
      <c r="AO64">
        <v>1</v>
      </c>
      <c r="AP64">
        <v>15</v>
      </c>
      <c r="AQ64">
        <v>1</v>
      </c>
      <c r="AR64">
        <v>5</v>
      </c>
      <c r="AS64">
        <v>0</v>
      </c>
      <c r="AT64">
        <v>0</v>
      </c>
    </row>
    <row r="65" spans="1:46" ht="15.75" x14ac:dyDescent="0.25">
      <c r="A65" t="s">
        <v>111</v>
      </c>
      <c r="B65" s="20">
        <v>-111.65442</v>
      </c>
      <c r="C65" s="20">
        <v>45.591450000000002</v>
      </c>
      <c r="D65" s="20">
        <v>-609016000</v>
      </c>
      <c r="E65" s="20">
        <v>4.0245300000000004</v>
      </c>
      <c r="F65" s="20">
        <v>182.964</v>
      </c>
      <c r="G65" s="20">
        <v>1476.46</v>
      </c>
      <c r="H65" s="20">
        <v>-0.96557599999999999</v>
      </c>
      <c r="I65" s="4" t="s">
        <v>17</v>
      </c>
      <c r="J65" s="4" t="s">
        <v>90</v>
      </c>
      <c r="K65" s="15">
        <v>5</v>
      </c>
      <c r="L65" s="15">
        <v>79.2</v>
      </c>
      <c r="M65" s="15">
        <v>15.8</v>
      </c>
      <c r="N65" s="16">
        <v>0</v>
      </c>
      <c r="O65">
        <v>0</v>
      </c>
      <c r="P65">
        <v>0</v>
      </c>
      <c r="Q65">
        <v>0</v>
      </c>
      <c r="R65">
        <v>0</v>
      </c>
      <c r="S65">
        <v>1</v>
      </c>
      <c r="T65" s="3">
        <v>1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>
        <v>0</v>
      </c>
      <c r="AB65" s="4">
        <v>0</v>
      </c>
      <c r="AC65" s="4">
        <v>1</v>
      </c>
      <c r="AD65" s="16">
        <v>0</v>
      </c>
      <c r="AE65">
        <v>0</v>
      </c>
      <c r="AF65">
        <v>5</v>
      </c>
      <c r="AG65">
        <v>0</v>
      </c>
      <c r="AH65">
        <v>25</v>
      </c>
      <c r="AI65">
        <v>10</v>
      </c>
      <c r="AJ65">
        <v>0</v>
      </c>
      <c r="AK65">
        <v>0</v>
      </c>
      <c r="AL65">
        <v>15</v>
      </c>
      <c r="AM65" s="17">
        <v>20</v>
      </c>
      <c r="AN65">
        <v>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ht="15.75" x14ac:dyDescent="0.25">
      <c r="A66" t="s">
        <v>112</v>
      </c>
      <c r="B66" s="20">
        <v>-111.65429399999999</v>
      </c>
      <c r="C66" s="20">
        <v>45.591431999999998</v>
      </c>
      <c r="D66" s="20">
        <v>-777381000</v>
      </c>
      <c r="E66" s="20">
        <v>4.4099899999999996</v>
      </c>
      <c r="F66" s="20">
        <v>184.732</v>
      </c>
      <c r="G66" s="20">
        <v>1476.39</v>
      </c>
      <c r="H66" s="20">
        <v>-1.1723600000000001</v>
      </c>
      <c r="I66" s="4" t="s">
        <v>17</v>
      </c>
      <c r="J66" s="4" t="s">
        <v>90</v>
      </c>
      <c r="K66" s="15">
        <v>5</v>
      </c>
      <c r="L66" s="15">
        <v>79.2</v>
      </c>
      <c r="M66" s="15">
        <v>15.8</v>
      </c>
      <c r="N66" s="16">
        <v>0</v>
      </c>
      <c r="O66">
        <v>0</v>
      </c>
      <c r="P66">
        <v>0</v>
      </c>
      <c r="Q66">
        <v>0</v>
      </c>
      <c r="R66">
        <v>0</v>
      </c>
      <c r="S66">
        <v>1</v>
      </c>
      <c r="T66" s="3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1</v>
      </c>
      <c r="AD66" s="1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20</v>
      </c>
      <c r="AM66" s="17">
        <v>5</v>
      </c>
      <c r="AN66">
        <v>60</v>
      </c>
      <c r="AO66">
        <v>1</v>
      </c>
      <c r="AP66">
        <v>5</v>
      </c>
      <c r="AQ66">
        <v>0</v>
      </c>
      <c r="AR66">
        <v>0</v>
      </c>
      <c r="AS66">
        <v>1</v>
      </c>
      <c r="AT66">
        <v>5</v>
      </c>
    </row>
    <row r="67" spans="1:46" ht="15.75" x14ac:dyDescent="0.25">
      <c r="A67" t="s">
        <v>113</v>
      </c>
      <c r="B67" s="20">
        <v>-111.654168</v>
      </c>
      <c r="C67" s="20">
        <v>45.591414</v>
      </c>
      <c r="D67" s="20">
        <v>-1174310000</v>
      </c>
      <c r="E67" s="20">
        <v>4.7758099999999999</v>
      </c>
      <c r="F67" s="20">
        <v>186.58199999999999</v>
      </c>
      <c r="G67" s="20">
        <v>1476.27</v>
      </c>
      <c r="H67" s="20">
        <v>-1.1723600000000001</v>
      </c>
      <c r="I67" s="4" t="s">
        <v>17</v>
      </c>
      <c r="J67" s="4" t="s">
        <v>90</v>
      </c>
      <c r="K67" s="15">
        <v>5</v>
      </c>
      <c r="L67" s="15">
        <v>79.2</v>
      </c>
      <c r="M67" s="15">
        <v>15.8</v>
      </c>
      <c r="N67" s="16">
        <v>0</v>
      </c>
      <c r="O67">
        <v>0</v>
      </c>
      <c r="P67">
        <v>0</v>
      </c>
      <c r="Q67">
        <v>0</v>
      </c>
      <c r="R67">
        <v>0</v>
      </c>
      <c r="S67">
        <v>1</v>
      </c>
      <c r="T67" s="3">
        <v>1</v>
      </c>
      <c r="U67" s="4">
        <v>0</v>
      </c>
      <c r="V67" s="4">
        <v>0</v>
      </c>
      <c r="W67" s="4">
        <v>1</v>
      </c>
      <c r="X67" s="4">
        <v>0</v>
      </c>
      <c r="Y67" s="4">
        <v>1</v>
      </c>
      <c r="Z67" s="4">
        <v>0</v>
      </c>
      <c r="AA67" s="4">
        <v>1</v>
      </c>
      <c r="AB67" s="4">
        <v>0</v>
      </c>
      <c r="AC67" s="4">
        <v>1</v>
      </c>
      <c r="AD67" s="16">
        <v>0</v>
      </c>
      <c r="AE67">
        <v>0</v>
      </c>
      <c r="AF67">
        <v>5</v>
      </c>
      <c r="AG67">
        <v>0</v>
      </c>
      <c r="AH67">
        <v>15</v>
      </c>
      <c r="AI67">
        <v>0</v>
      </c>
      <c r="AJ67">
        <v>30</v>
      </c>
      <c r="AK67">
        <v>0</v>
      </c>
      <c r="AL67">
        <v>15</v>
      </c>
      <c r="AM67" s="17">
        <v>5</v>
      </c>
      <c r="AN67">
        <v>15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</row>
    <row r="68" spans="1:46" ht="15.75" x14ac:dyDescent="0.25">
      <c r="A68" t="s">
        <v>114</v>
      </c>
      <c r="B68" s="20">
        <v>-111.654042</v>
      </c>
      <c r="C68" s="20">
        <v>45.591396000000003</v>
      </c>
      <c r="D68" s="20">
        <v>-2396330000</v>
      </c>
      <c r="E68" s="20">
        <v>5.1295799999999998</v>
      </c>
      <c r="F68" s="20">
        <v>187.58199999999999</v>
      </c>
      <c r="G68" s="20">
        <v>1476.09</v>
      </c>
      <c r="H68" s="20">
        <v>-1.1723600000000001</v>
      </c>
      <c r="I68" s="4" t="s">
        <v>17</v>
      </c>
      <c r="J68" s="4" t="s">
        <v>90</v>
      </c>
      <c r="K68" s="15">
        <v>5</v>
      </c>
      <c r="L68" s="15">
        <v>79.2</v>
      </c>
      <c r="M68" s="15">
        <v>15.8</v>
      </c>
      <c r="N68" s="16">
        <v>0</v>
      </c>
      <c r="O68">
        <v>0</v>
      </c>
      <c r="P68">
        <v>0</v>
      </c>
      <c r="Q68">
        <v>0</v>
      </c>
      <c r="R68">
        <v>0</v>
      </c>
      <c r="S68">
        <v>1</v>
      </c>
      <c r="T68" s="3">
        <v>0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16">
        <v>0</v>
      </c>
      <c r="AE68">
        <v>0</v>
      </c>
      <c r="AF68">
        <v>0</v>
      </c>
      <c r="AG68">
        <v>0</v>
      </c>
      <c r="AH68">
        <v>5</v>
      </c>
      <c r="AI68">
        <v>0</v>
      </c>
      <c r="AJ68">
        <v>0</v>
      </c>
      <c r="AK68">
        <v>0</v>
      </c>
      <c r="AL68">
        <v>90</v>
      </c>
      <c r="AM68" s="18">
        <v>0</v>
      </c>
      <c r="AN68">
        <v>0</v>
      </c>
      <c r="AO68">
        <v>1</v>
      </c>
      <c r="AP68">
        <v>10</v>
      </c>
      <c r="AQ68">
        <v>0</v>
      </c>
      <c r="AR68">
        <v>0</v>
      </c>
      <c r="AS68">
        <v>0</v>
      </c>
      <c r="AT68">
        <v>0</v>
      </c>
    </row>
    <row r="69" spans="1:46" ht="15.75" x14ac:dyDescent="0.25">
      <c r="A69" t="s">
        <v>115</v>
      </c>
      <c r="B69" s="20">
        <v>-111.653916</v>
      </c>
      <c r="C69" s="20">
        <v>45.591377999999999</v>
      </c>
      <c r="D69" s="20">
        <v>-3594130000</v>
      </c>
      <c r="E69" s="20">
        <v>5.4198899999999997</v>
      </c>
      <c r="F69" s="20">
        <v>188.58</v>
      </c>
      <c r="G69" s="20">
        <v>1475.92</v>
      </c>
      <c r="H69" s="20">
        <v>-1.24133</v>
      </c>
      <c r="I69" s="4" t="s">
        <v>17</v>
      </c>
      <c r="J69" s="4" t="s">
        <v>90</v>
      </c>
      <c r="K69" s="15">
        <v>5</v>
      </c>
      <c r="L69" s="15">
        <v>79.2</v>
      </c>
      <c r="M69" s="15">
        <v>15.8</v>
      </c>
      <c r="N69" s="16">
        <v>0</v>
      </c>
      <c r="O69">
        <v>0</v>
      </c>
      <c r="P69">
        <v>0</v>
      </c>
      <c r="Q69">
        <v>0</v>
      </c>
      <c r="R69">
        <v>0</v>
      </c>
      <c r="S69">
        <v>1</v>
      </c>
      <c r="T69" s="3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16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</v>
      </c>
      <c r="AK69">
        <v>0</v>
      </c>
      <c r="AL69">
        <v>90</v>
      </c>
      <c r="AM69" s="18">
        <v>0</v>
      </c>
      <c r="AN69">
        <v>0</v>
      </c>
      <c r="AO69">
        <v>1</v>
      </c>
      <c r="AP69">
        <v>10</v>
      </c>
      <c r="AQ69">
        <v>0</v>
      </c>
      <c r="AR69">
        <v>0</v>
      </c>
      <c r="AS69">
        <v>0</v>
      </c>
      <c r="AT69">
        <v>0</v>
      </c>
    </row>
    <row r="70" spans="1:46" ht="15.75" x14ac:dyDescent="0.25">
      <c r="A70" t="s">
        <v>116</v>
      </c>
      <c r="B70" s="20">
        <v>-111.65379</v>
      </c>
      <c r="C70" s="20">
        <v>45.591360000000002</v>
      </c>
      <c r="D70" s="20">
        <v>-2465050000</v>
      </c>
      <c r="E70" s="20">
        <v>5.5732600000000003</v>
      </c>
      <c r="F70" s="20">
        <v>187.01</v>
      </c>
      <c r="G70" s="20">
        <v>1476.11</v>
      </c>
      <c r="H70" s="20">
        <v>-1.24133</v>
      </c>
      <c r="I70" s="4" t="s">
        <v>17</v>
      </c>
      <c r="J70" s="4" t="s">
        <v>90</v>
      </c>
      <c r="K70" s="15">
        <v>5</v>
      </c>
      <c r="L70" s="15">
        <v>79.2</v>
      </c>
      <c r="M70" s="15">
        <v>15.8</v>
      </c>
      <c r="N70" s="16">
        <v>0</v>
      </c>
      <c r="O70">
        <v>0</v>
      </c>
      <c r="P70">
        <v>0</v>
      </c>
      <c r="Q70">
        <v>0</v>
      </c>
      <c r="R70">
        <v>0</v>
      </c>
      <c r="S70">
        <v>1</v>
      </c>
      <c r="T70" s="3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1</v>
      </c>
      <c r="AA70" s="4">
        <v>1</v>
      </c>
      <c r="AB70" s="4">
        <v>0</v>
      </c>
      <c r="AC70" s="4">
        <v>1</v>
      </c>
      <c r="AD70" s="16">
        <v>0</v>
      </c>
      <c r="AE70">
        <v>0</v>
      </c>
      <c r="AF70">
        <v>0</v>
      </c>
      <c r="AG70">
        <v>0</v>
      </c>
      <c r="AH70">
        <v>0</v>
      </c>
      <c r="AI70">
        <v>10</v>
      </c>
      <c r="AJ70">
        <v>15</v>
      </c>
      <c r="AK70">
        <v>0</v>
      </c>
      <c r="AL70">
        <v>5</v>
      </c>
      <c r="AM70" s="17">
        <v>0</v>
      </c>
      <c r="AN70">
        <v>15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ht="15.75" x14ac:dyDescent="0.25">
      <c r="A71" t="s">
        <v>117</v>
      </c>
      <c r="B71" s="20">
        <v>-111.653668</v>
      </c>
      <c r="C71" s="20">
        <v>45.591348000000004</v>
      </c>
      <c r="D71" s="20">
        <v>-908894000</v>
      </c>
      <c r="E71" s="20">
        <v>5.7854999999999999</v>
      </c>
      <c r="F71" s="20">
        <v>185.40199999999999</v>
      </c>
      <c r="G71" s="20">
        <v>1476.38</v>
      </c>
      <c r="H71" s="20">
        <v>-0.24133299999999999</v>
      </c>
      <c r="I71" s="4" t="s">
        <v>17</v>
      </c>
      <c r="J71" s="4" t="s">
        <v>90</v>
      </c>
      <c r="K71" s="15">
        <v>5</v>
      </c>
      <c r="L71" s="15">
        <v>79.2</v>
      </c>
      <c r="M71" s="15">
        <v>15.8</v>
      </c>
      <c r="N71" s="16">
        <v>0</v>
      </c>
      <c r="O71">
        <v>0</v>
      </c>
      <c r="P71">
        <v>0</v>
      </c>
      <c r="Q71">
        <v>0</v>
      </c>
      <c r="R71">
        <v>0</v>
      </c>
      <c r="S71">
        <v>1</v>
      </c>
      <c r="T71" s="3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1</v>
      </c>
      <c r="AB71" s="4">
        <v>0</v>
      </c>
      <c r="AC71" s="4">
        <v>1</v>
      </c>
      <c r="AD71" s="16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20</v>
      </c>
      <c r="AK71">
        <v>0</v>
      </c>
      <c r="AL71">
        <v>35</v>
      </c>
      <c r="AM71" s="17">
        <v>5</v>
      </c>
      <c r="AN71">
        <v>10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ht="15.75" x14ac:dyDescent="0.25">
      <c r="A72" t="s">
        <v>118</v>
      </c>
      <c r="B72" s="20">
        <v>-111.65354600000001</v>
      </c>
      <c r="C72" s="20">
        <v>45.591335999999998</v>
      </c>
      <c r="D72" s="20">
        <v>-246758000</v>
      </c>
      <c r="E72" s="20">
        <v>5.8232600000000003</v>
      </c>
      <c r="F72" s="20">
        <v>181.64500000000001</v>
      </c>
      <c r="G72" s="20">
        <v>1476.43</v>
      </c>
      <c r="H72" s="20">
        <v>-0.24133299999999999</v>
      </c>
      <c r="I72" s="4" t="s">
        <v>17</v>
      </c>
      <c r="J72" s="4" t="s">
        <v>90</v>
      </c>
      <c r="K72" s="15">
        <v>5</v>
      </c>
      <c r="L72" s="15">
        <v>79.2</v>
      </c>
      <c r="M72" s="15">
        <v>15.8</v>
      </c>
      <c r="N72" s="16">
        <v>0</v>
      </c>
      <c r="O72">
        <v>0</v>
      </c>
      <c r="P72">
        <v>0</v>
      </c>
      <c r="Q72">
        <v>0</v>
      </c>
      <c r="R72">
        <v>0</v>
      </c>
      <c r="S72">
        <v>1</v>
      </c>
      <c r="T72" s="3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16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15</v>
      </c>
      <c r="AK72">
        <v>0</v>
      </c>
      <c r="AL72">
        <v>15</v>
      </c>
      <c r="AM72" s="17">
        <v>10</v>
      </c>
      <c r="AN72">
        <v>10</v>
      </c>
      <c r="AO72">
        <v>1</v>
      </c>
      <c r="AP72">
        <v>5</v>
      </c>
      <c r="AQ72">
        <v>0</v>
      </c>
      <c r="AR72">
        <v>0</v>
      </c>
      <c r="AS72">
        <v>0</v>
      </c>
      <c r="AT72">
        <v>0</v>
      </c>
    </row>
    <row r="73" spans="1:46" ht="15.75" x14ac:dyDescent="0.25">
      <c r="A73" t="s">
        <v>119</v>
      </c>
      <c r="B73" s="20">
        <v>-111.653424</v>
      </c>
      <c r="C73" s="20">
        <v>45.591324</v>
      </c>
      <c r="D73" s="20">
        <v>-302746000</v>
      </c>
      <c r="E73" s="20">
        <v>5.7099000000000002</v>
      </c>
      <c r="F73" s="20">
        <v>176.34</v>
      </c>
      <c r="G73" s="20">
        <v>1476.3</v>
      </c>
      <c r="H73" s="20">
        <v>-3.4423799999999997E-2</v>
      </c>
      <c r="I73" s="4" t="s">
        <v>17</v>
      </c>
      <c r="J73" s="4" t="s">
        <v>90</v>
      </c>
      <c r="K73" s="15">
        <v>5</v>
      </c>
      <c r="L73" s="15">
        <v>79.2</v>
      </c>
      <c r="M73" s="15">
        <v>15.8</v>
      </c>
      <c r="N73" s="16">
        <v>0</v>
      </c>
      <c r="O73">
        <v>0</v>
      </c>
      <c r="P73">
        <v>0</v>
      </c>
      <c r="Q73">
        <v>0</v>
      </c>
      <c r="R73">
        <v>0</v>
      </c>
      <c r="S73">
        <v>1</v>
      </c>
      <c r="T73" s="3">
        <v>1</v>
      </c>
      <c r="U73" s="4">
        <v>0</v>
      </c>
      <c r="V73" s="4">
        <v>0</v>
      </c>
      <c r="W73" s="4">
        <v>1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1</v>
      </c>
      <c r="AD73" s="16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50</v>
      </c>
      <c r="AK73">
        <v>0</v>
      </c>
      <c r="AL73">
        <v>10</v>
      </c>
      <c r="AM73" s="17">
        <v>10</v>
      </c>
      <c r="AN73">
        <v>10</v>
      </c>
      <c r="AO73">
        <v>2</v>
      </c>
      <c r="AP73">
        <v>10</v>
      </c>
      <c r="AQ73">
        <v>0</v>
      </c>
      <c r="AR73">
        <v>0</v>
      </c>
      <c r="AS73">
        <v>0</v>
      </c>
      <c r="AT73">
        <v>0</v>
      </c>
    </row>
    <row r="74" spans="1:46" ht="15.75" x14ac:dyDescent="0.25">
      <c r="A74" t="s">
        <v>120</v>
      </c>
      <c r="B74" s="20">
        <v>-111.653302</v>
      </c>
      <c r="C74" s="20">
        <v>45.591312000000002</v>
      </c>
      <c r="D74" s="20">
        <v>-529715000</v>
      </c>
      <c r="E74" s="20">
        <v>5.5202499999999999</v>
      </c>
      <c r="F74" s="20">
        <v>172.45099999999999</v>
      </c>
      <c r="G74" s="20">
        <v>1476.09</v>
      </c>
      <c r="H74" s="20">
        <v>-3.4423799999999997E-2</v>
      </c>
      <c r="I74" s="4" t="s">
        <v>17</v>
      </c>
      <c r="J74" s="4" t="s">
        <v>90</v>
      </c>
      <c r="K74" s="15">
        <v>5</v>
      </c>
      <c r="L74" s="15">
        <v>79.2</v>
      </c>
      <c r="M74" s="15">
        <v>15.8</v>
      </c>
      <c r="N74" s="16">
        <v>0</v>
      </c>
      <c r="O74">
        <v>0</v>
      </c>
      <c r="P74">
        <v>0</v>
      </c>
      <c r="Q74">
        <v>0</v>
      </c>
      <c r="R74">
        <v>0</v>
      </c>
      <c r="S74">
        <v>1</v>
      </c>
      <c r="T74" s="3">
        <v>1</v>
      </c>
      <c r="U74" s="4">
        <v>0</v>
      </c>
      <c r="V74" s="4">
        <v>0</v>
      </c>
      <c r="W74" s="4">
        <v>1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1</v>
      </c>
      <c r="AD74" s="16">
        <v>0</v>
      </c>
      <c r="AE74">
        <v>0</v>
      </c>
      <c r="AF74">
        <v>10</v>
      </c>
      <c r="AG74">
        <v>0</v>
      </c>
      <c r="AH74">
        <v>0</v>
      </c>
      <c r="AI74">
        <v>0</v>
      </c>
      <c r="AJ74">
        <v>30</v>
      </c>
      <c r="AK74">
        <v>0</v>
      </c>
      <c r="AL74">
        <v>25</v>
      </c>
      <c r="AM74" s="17">
        <v>25</v>
      </c>
      <c r="AN74">
        <v>0</v>
      </c>
      <c r="AO74">
        <v>1</v>
      </c>
      <c r="AP74">
        <v>5</v>
      </c>
      <c r="AQ74">
        <v>0</v>
      </c>
      <c r="AR74">
        <v>0</v>
      </c>
      <c r="AS74">
        <v>0</v>
      </c>
      <c r="AT74">
        <v>0</v>
      </c>
    </row>
    <row r="75" spans="1:46" ht="15.75" x14ac:dyDescent="0.25">
      <c r="A75" t="s">
        <v>121</v>
      </c>
      <c r="B75" s="20">
        <v>-111.65318000000001</v>
      </c>
      <c r="C75" s="20">
        <v>45.591299999999997</v>
      </c>
      <c r="D75" s="20">
        <v>-1158730000</v>
      </c>
      <c r="E75" s="20">
        <v>5.0617299999999998</v>
      </c>
      <c r="F75" s="20">
        <v>171.28200000000001</v>
      </c>
      <c r="G75" s="20">
        <v>1475.66</v>
      </c>
      <c r="H75" s="20">
        <v>-0.86206099999999997</v>
      </c>
      <c r="I75" s="4" t="s">
        <v>17</v>
      </c>
      <c r="J75" s="4" t="s">
        <v>90</v>
      </c>
      <c r="K75" s="15">
        <v>5</v>
      </c>
      <c r="L75" s="15">
        <v>79.2</v>
      </c>
      <c r="M75" s="15">
        <v>15.8</v>
      </c>
      <c r="N75" s="16">
        <v>0</v>
      </c>
      <c r="O75">
        <v>0</v>
      </c>
      <c r="P75">
        <v>0</v>
      </c>
      <c r="Q75">
        <v>0</v>
      </c>
      <c r="R75">
        <v>0</v>
      </c>
      <c r="S75">
        <v>1</v>
      </c>
      <c r="T75" s="3">
        <v>1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1</v>
      </c>
      <c r="AD75" s="16">
        <v>0</v>
      </c>
      <c r="AE75">
        <v>0</v>
      </c>
      <c r="AF75">
        <v>0</v>
      </c>
      <c r="AG75">
        <v>0</v>
      </c>
      <c r="AH75">
        <v>10</v>
      </c>
      <c r="AI75">
        <v>10</v>
      </c>
      <c r="AJ75">
        <v>25</v>
      </c>
      <c r="AK75">
        <v>0</v>
      </c>
      <c r="AL75">
        <v>25</v>
      </c>
      <c r="AM75" s="17">
        <v>15</v>
      </c>
      <c r="AN75">
        <v>15</v>
      </c>
      <c r="AO75">
        <v>2</v>
      </c>
      <c r="AP75">
        <v>10</v>
      </c>
      <c r="AQ75">
        <v>0</v>
      </c>
      <c r="AR75">
        <v>0</v>
      </c>
      <c r="AS75">
        <v>0</v>
      </c>
      <c r="AT75">
        <v>0</v>
      </c>
    </row>
    <row r="76" spans="1:46" ht="15.75" x14ac:dyDescent="0.25">
      <c r="A76" t="s">
        <v>122</v>
      </c>
      <c r="B76" s="20">
        <v>-111.65385000000001</v>
      </c>
      <c r="C76" s="20">
        <v>45.590940000000003</v>
      </c>
      <c r="D76" s="20">
        <v>2283660000</v>
      </c>
      <c r="E76" s="20">
        <v>3.0036999999999998</v>
      </c>
      <c r="F76" s="20">
        <v>159.12899999999999</v>
      </c>
      <c r="G76" s="20">
        <v>1473.83</v>
      </c>
      <c r="H76" s="20">
        <v>0.96557599999999999</v>
      </c>
      <c r="I76" s="4" t="s">
        <v>17</v>
      </c>
      <c r="J76" s="4" t="s">
        <v>90</v>
      </c>
      <c r="K76" s="15">
        <v>5</v>
      </c>
      <c r="L76" s="15">
        <v>79.2</v>
      </c>
      <c r="M76" s="15">
        <v>15.8</v>
      </c>
      <c r="N76" s="16">
        <v>0</v>
      </c>
      <c r="O76">
        <v>0</v>
      </c>
      <c r="P76">
        <v>0</v>
      </c>
      <c r="Q76">
        <v>0</v>
      </c>
      <c r="R76">
        <v>0</v>
      </c>
      <c r="S76">
        <v>1</v>
      </c>
      <c r="T76" s="3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1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25</v>
      </c>
      <c r="AM76" s="17">
        <v>0</v>
      </c>
      <c r="AN76">
        <v>30</v>
      </c>
      <c r="AO76">
        <v>1</v>
      </c>
      <c r="AP76">
        <v>25</v>
      </c>
      <c r="AQ76">
        <v>0</v>
      </c>
      <c r="AR76">
        <v>0</v>
      </c>
      <c r="AS76">
        <v>0</v>
      </c>
      <c r="AT76">
        <v>0</v>
      </c>
    </row>
    <row r="77" spans="1:46" ht="15.75" x14ac:dyDescent="0.25">
      <c r="A77" t="s">
        <v>123</v>
      </c>
      <c r="B77" s="20">
        <v>-111.65383799999999</v>
      </c>
      <c r="C77" s="20">
        <v>45.591023999999997</v>
      </c>
      <c r="D77" s="20">
        <v>-105251000</v>
      </c>
      <c r="E77" s="20">
        <v>2.9367899999999998</v>
      </c>
      <c r="F77" s="20">
        <v>167.166</v>
      </c>
      <c r="G77" s="20">
        <v>1473.89</v>
      </c>
      <c r="H77" s="20">
        <v>-1</v>
      </c>
      <c r="I77" s="4" t="s">
        <v>17</v>
      </c>
      <c r="J77" s="4" t="s">
        <v>90</v>
      </c>
      <c r="K77" s="15">
        <v>5</v>
      </c>
      <c r="L77" s="15">
        <v>79.2</v>
      </c>
      <c r="M77" s="15">
        <v>15.8</v>
      </c>
      <c r="N77" s="16">
        <v>0</v>
      </c>
      <c r="O77">
        <v>0</v>
      </c>
      <c r="P77">
        <v>0</v>
      </c>
      <c r="Q77">
        <v>0</v>
      </c>
      <c r="R77">
        <v>0</v>
      </c>
      <c r="S77">
        <v>1</v>
      </c>
      <c r="T77" s="3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1</v>
      </c>
      <c r="AD77" s="16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15</v>
      </c>
      <c r="AK77">
        <v>0</v>
      </c>
      <c r="AL77">
        <v>30</v>
      </c>
      <c r="AM77" s="17">
        <v>5</v>
      </c>
      <c r="AN77">
        <v>5</v>
      </c>
      <c r="AO77">
        <v>2</v>
      </c>
      <c r="AP77">
        <v>15</v>
      </c>
      <c r="AQ77">
        <v>1</v>
      </c>
      <c r="AR77">
        <v>1</v>
      </c>
      <c r="AS77">
        <v>1</v>
      </c>
      <c r="AT77">
        <v>10</v>
      </c>
    </row>
    <row r="78" spans="1:46" ht="15.75" x14ac:dyDescent="0.25">
      <c r="A78" t="s">
        <v>124</v>
      </c>
      <c r="B78" s="20">
        <v>-111.653826</v>
      </c>
      <c r="C78" s="20">
        <v>45.591107999999998</v>
      </c>
      <c r="D78" s="20">
        <v>-2223270000</v>
      </c>
      <c r="E78" s="20">
        <v>2.8816000000000002</v>
      </c>
      <c r="F78" s="20">
        <v>174.93899999999999</v>
      </c>
      <c r="G78" s="20">
        <v>1473.99</v>
      </c>
      <c r="H78" s="20">
        <v>-1</v>
      </c>
      <c r="I78" s="4" t="s">
        <v>17</v>
      </c>
      <c r="J78" s="4" t="s">
        <v>90</v>
      </c>
      <c r="K78" s="15">
        <v>5</v>
      </c>
      <c r="L78" s="15">
        <v>79.2</v>
      </c>
      <c r="M78" s="15">
        <v>15.8</v>
      </c>
      <c r="N78" s="16">
        <v>0</v>
      </c>
      <c r="O78">
        <v>0</v>
      </c>
      <c r="P78">
        <v>0</v>
      </c>
      <c r="Q78">
        <v>0</v>
      </c>
      <c r="R78">
        <v>0</v>
      </c>
      <c r="S78">
        <v>1</v>
      </c>
      <c r="T78" s="3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1</v>
      </c>
      <c r="AB78" s="4">
        <v>0</v>
      </c>
      <c r="AC78" s="4">
        <v>1</v>
      </c>
      <c r="AD78" s="16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</v>
      </c>
      <c r="AK78">
        <v>0</v>
      </c>
      <c r="AL78">
        <v>60</v>
      </c>
      <c r="AM78" s="17">
        <v>0</v>
      </c>
      <c r="AN78">
        <v>15</v>
      </c>
      <c r="AO78">
        <v>2</v>
      </c>
      <c r="AP78">
        <v>5</v>
      </c>
      <c r="AQ78">
        <v>0</v>
      </c>
      <c r="AR78">
        <v>0</v>
      </c>
      <c r="AS78">
        <v>0</v>
      </c>
      <c r="AT78">
        <v>0</v>
      </c>
    </row>
    <row r="79" spans="1:46" ht="15.75" x14ac:dyDescent="0.25">
      <c r="A79" t="s">
        <v>125</v>
      </c>
      <c r="B79" s="20">
        <v>-111.653814</v>
      </c>
      <c r="C79" s="20">
        <v>45.591191999999999</v>
      </c>
      <c r="D79" s="20">
        <v>-2416500000</v>
      </c>
      <c r="E79" s="20">
        <v>3.7736299999999998</v>
      </c>
      <c r="F79" s="20">
        <v>179.178</v>
      </c>
      <c r="G79" s="20">
        <v>1474.66</v>
      </c>
      <c r="H79" s="20">
        <v>-1</v>
      </c>
      <c r="I79" s="4" t="s">
        <v>17</v>
      </c>
      <c r="J79" s="4" t="s">
        <v>90</v>
      </c>
      <c r="K79" s="15">
        <v>5</v>
      </c>
      <c r="L79" s="15">
        <v>79.2</v>
      </c>
      <c r="M79" s="15">
        <v>15.8</v>
      </c>
      <c r="N79" s="16">
        <v>0</v>
      </c>
      <c r="O79">
        <v>0</v>
      </c>
      <c r="P79">
        <v>0</v>
      </c>
      <c r="Q79">
        <v>0</v>
      </c>
      <c r="R79">
        <v>0</v>
      </c>
      <c r="S79">
        <v>1</v>
      </c>
      <c r="T79" s="3">
        <v>0</v>
      </c>
      <c r="U79" s="4">
        <v>0</v>
      </c>
      <c r="V79" s="4">
        <v>0</v>
      </c>
      <c r="W79" s="4">
        <v>1</v>
      </c>
      <c r="X79" s="4">
        <v>0</v>
      </c>
      <c r="Y79" s="4">
        <v>0</v>
      </c>
      <c r="Z79" s="4">
        <v>0</v>
      </c>
      <c r="AA79" s="4">
        <v>1</v>
      </c>
      <c r="AB79" s="4">
        <v>0</v>
      </c>
      <c r="AC79" s="4">
        <v>1</v>
      </c>
      <c r="AD79" s="16">
        <v>0</v>
      </c>
      <c r="AE79">
        <v>0</v>
      </c>
      <c r="AF79">
        <v>5</v>
      </c>
      <c r="AG79">
        <v>0</v>
      </c>
      <c r="AH79">
        <v>0</v>
      </c>
      <c r="AI79">
        <v>0</v>
      </c>
      <c r="AJ79">
        <v>25</v>
      </c>
      <c r="AK79">
        <v>0</v>
      </c>
      <c r="AL79">
        <v>20</v>
      </c>
      <c r="AM79" s="17">
        <v>0</v>
      </c>
      <c r="AN79">
        <v>15</v>
      </c>
      <c r="AO79">
        <v>3</v>
      </c>
      <c r="AP79">
        <v>10</v>
      </c>
      <c r="AQ79">
        <v>0</v>
      </c>
      <c r="AR79">
        <v>0</v>
      </c>
      <c r="AS79">
        <v>0</v>
      </c>
      <c r="AT79">
        <v>0</v>
      </c>
    </row>
    <row r="80" spans="1:46" ht="15.75" x14ac:dyDescent="0.25">
      <c r="A80" t="s">
        <v>126</v>
      </c>
      <c r="B80" s="20">
        <v>-111.653802</v>
      </c>
      <c r="C80" s="20">
        <v>45.591276000000001</v>
      </c>
      <c r="D80" s="20">
        <v>-2474640000</v>
      </c>
      <c r="E80" s="20">
        <v>4.6830299999999996</v>
      </c>
      <c r="F80" s="20">
        <v>183.15799999999999</v>
      </c>
      <c r="G80" s="20">
        <v>1475.37</v>
      </c>
      <c r="H80" s="20">
        <v>-1.24133</v>
      </c>
      <c r="I80" s="4" t="s">
        <v>17</v>
      </c>
      <c r="J80" s="4" t="s">
        <v>90</v>
      </c>
      <c r="K80" s="15">
        <v>5</v>
      </c>
      <c r="L80" s="15">
        <v>79.2</v>
      </c>
      <c r="M80" s="15">
        <v>15.8</v>
      </c>
      <c r="N80" s="16">
        <v>0</v>
      </c>
      <c r="O80">
        <v>0</v>
      </c>
      <c r="P80">
        <v>0</v>
      </c>
      <c r="Q80">
        <v>0</v>
      </c>
      <c r="R80">
        <v>0</v>
      </c>
      <c r="S80">
        <v>1</v>
      </c>
      <c r="T80" s="3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1</v>
      </c>
      <c r="AB80" s="4">
        <v>0</v>
      </c>
      <c r="AC80" s="4">
        <v>1</v>
      </c>
      <c r="AD80" s="16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50</v>
      </c>
      <c r="AK80">
        <v>0</v>
      </c>
      <c r="AL80">
        <v>40</v>
      </c>
      <c r="AM80" s="17">
        <v>0</v>
      </c>
      <c r="AN80">
        <v>0</v>
      </c>
      <c r="AO80">
        <v>2</v>
      </c>
      <c r="AP80">
        <v>40</v>
      </c>
      <c r="AQ80">
        <v>0</v>
      </c>
      <c r="AR80">
        <v>0</v>
      </c>
      <c r="AS80">
        <v>0</v>
      </c>
      <c r="AT80">
        <v>0</v>
      </c>
    </row>
    <row r="81" spans="1:46" ht="15.75" x14ac:dyDescent="0.25">
      <c r="A81" t="s">
        <v>127</v>
      </c>
      <c r="B81" s="20">
        <v>-111.653766</v>
      </c>
      <c r="C81" s="20">
        <v>45.591456000000001</v>
      </c>
      <c r="D81" s="20">
        <v>-1367130000</v>
      </c>
      <c r="E81" s="20">
        <v>6.1404300000000003</v>
      </c>
      <c r="F81" s="20">
        <v>188.58799999999999</v>
      </c>
      <c r="G81" s="20">
        <v>1477.41</v>
      </c>
      <c r="H81" s="20">
        <v>-1.24133</v>
      </c>
      <c r="I81" s="4" t="s">
        <v>17</v>
      </c>
      <c r="J81" s="4" t="s">
        <v>90</v>
      </c>
      <c r="K81" s="15">
        <v>5</v>
      </c>
      <c r="L81" s="15">
        <v>79.2</v>
      </c>
      <c r="M81" s="15">
        <v>15.8</v>
      </c>
      <c r="N81" s="16">
        <v>0</v>
      </c>
      <c r="O81">
        <v>0</v>
      </c>
      <c r="P81">
        <v>0</v>
      </c>
      <c r="Q81">
        <v>0</v>
      </c>
      <c r="R81">
        <v>0</v>
      </c>
      <c r="S81">
        <v>1</v>
      </c>
      <c r="T81" s="3">
        <v>0</v>
      </c>
      <c r="U81" s="4">
        <v>1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1</v>
      </c>
      <c r="AD81" s="16">
        <v>35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15</v>
      </c>
      <c r="AK81">
        <v>0</v>
      </c>
      <c r="AL81">
        <v>5</v>
      </c>
      <c r="AM81" s="17">
        <v>0</v>
      </c>
      <c r="AN81">
        <v>5</v>
      </c>
      <c r="AO81">
        <v>1</v>
      </c>
      <c r="AP81">
        <v>5</v>
      </c>
      <c r="AQ81">
        <v>0</v>
      </c>
      <c r="AR81">
        <v>0</v>
      </c>
      <c r="AS81">
        <v>0</v>
      </c>
      <c r="AT81">
        <v>0</v>
      </c>
    </row>
    <row r="82" spans="1:46" ht="15.75" x14ac:dyDescent="0.25">
      <c r="A82" t="s">
        <v>128</v>
      </c>
      <c r="B82" s="20">
        <v>-111.65374199999999</v>
      </c>
      <c r="C82" s="20">
        <v>45.591552</v>
      </c>
      <c r="D82" s="20">
        <v>48585300</v>
      </c>
      <c r="E82" s="20">
        <v>6.4688299999999996</v>
      </c>
      <c r="F82" s="20">
        <v>188.81299999999999</v>
      </c>
      <c r="G82" s="20">
        <v>1478.88</v>
      </c>
      <c r="H82" s="20">
        <v>1.24133</v>
      </c>
      <c r="I82" s="4" t="s">
        <v>17</v>
      </c>
      <c r="J82" s="4" t="s">
        <v>90</v>
      </c>
      <c r="K82" s="15">
        <v>5</v>
      </c>
      <c r="L82" s="15">
        <v>79.2</v>
      </c>
      <c r="M82" s="15">
        <v>15.8</v>
      </c>
      <c r="N82" s="16">
        <v>0</v>
      </c>
      <c r="O82">
        <v>0</v>
      </c>
      <c r="P82">
        <v>0</v>
      </c>
      <c r="Q82">
        <v>0</v>
      </c>
      <c r="R82">
        <v>0</v>
      </c>
      <c r="S82">
        <v>1</v>
      </c>
      <c r="T82" s="3">
        <v>1</v>
      </c>
      <c r="U82" s="4">
        <v>1</v>
      </c>
      <c r="V82" s="4">
        <v>0</v>
      </c>
      <c r="W82" s="4">
        <v>0</v>
      </c>
      <c r="X82" s="4">
        <v>0</v>
      </c>
      <c r="Y82" s="4">
        <v>1</v>
      </c>
      <c r="Z82" s="4">
        <v>1</v>
      </c>
      <c r="AA82" s="4">
        <v>1</v>
      </c>
      <c r="AB82" s="4">
        <v>0</v>
      </c>
      <c r="AC82" s="4">
        <v>1</v>
      </c>
      <c r="AD82" s="16">
        <v>10</v>
      </c>
      <c r="AE82">
        <v>0</v>
      </c>
      <c r="AF82">
        <v>0</v>
      </c>
      <c r="AG82">
        <v>0</v>
      </c>
      <c r="AH82">
        <v>10</v>
      </c>
      <c r="AI82">
        <v>5</v>
      </c>
      <c r="AJ82">
        <v>15</v>
      </c>
      <c r="AK82">
        <v>0</v>
      </c>
      <c r="AL82">
        <v>5</v>
      </c>
      <c r="AM82" s="17">
        <v>30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5</v>
      </c>
    </row>
    <row r="83" spans="1:46" ht="15.75" x14ac:dyDescent="0.25">
      <c r="A83" t="s">
        <v>129</v>
      </c>
      <c r="B83" s="20">
        <v>-111.653718</v>
      </c>
      <c r="C83" s="20">
        <v>45.591647999999999</v>
      </c>
      <c r="D83" s="20">
        <v>1386900000</v>
      </c>
      <c r="E83" s="20">
        <v>6.7490500000000004</v>
      </c>
      <c r="F83" s="20">
        <v>188.767</v>
      </c>
      <c r="G83" s="20">
        <v>1480.35</v>
      </c>
      <c r="H83" s="20">
        <v>1.24133</v>
      </c>
      <c r="I83" s="4" t="s">
        <v>17</v>
      </c>
      <c r="J83" s="4" t="s">
        <v>90</v>
      </c>
      <c r="K83" s="15">
        <v>5</v>
      </c>
      <c r="L83" s="15">
        <v>79.2</v>
      </c>
      <c r="M83" s="15">
        <v>15.8</v>
      </c>
      <c r="N83" s="16">
        <v>0</v>
      </c>
      <c r="O83">
        <v>0</v>
      </c>
      <c r="P83">
        <v>0</v>
      </c>
      <c r="Q83">
        <v>0</v>
      </c>
      <c r="R83">
        <v>0</v>
      </c>
      <c r="S83">
        <v>1</v>
      </c>
      <c r="T83" s="3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1</v>
      </c>
      <c r="AA83" s="4">
        <v>1</v>
      </c>
      <c r="AB83" s="4">
        <v>0</v>
      </c>
      <c r="AC83" s="4">
        <v>1</v>
      </c>
      <c r="AD83" s="16">
        <v>10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15</v>
      </c>
      <c r="AK83">
        <v>0</v>
      </c>
      <c r="AL83">
        <v>5</v>
      </c>
      <c r="AM83" s="17">
        <v>30</v>
      </c>
      <c r="AN83">
        <v>10</v>
      </c>
      <c r="AO83">
        <v>2</v>
      </c>
      <c r="AP83">
        <v>5</v>
      </c>
      <c r="AQ83">
        <v>0</v>
      </c>
      <c r="AR83">
        <v>0</v>
      </c>
      <c r="AS83">
        <v>1</v>
      </c>
      <c r="AT83">
        <v>5</v>
      </c>
    </row>
    <row r="84" spans="1:46" ht="15.75" x14ac:dyDescent="0.25">
      <c r="A84" t="s">
        <v>130</v>
      </c>
      <c r="B84" s="20">
        <v>-111.653694</v>
      </c>
      <c r="C84" s="20">
        <v>45.591743999999998</v>
      </c>
      <c r="D84" s="20">
        <v>1996060000</v>
      </c>
      <c r="E84" s="20">
        <v>6.2788000000000004</v>
      </c>
      <c r="F84" s="20">
        <v>187.078</v>
      </c>
      <c r="G84" s="20">
        <v>1481.62</v>
      </c>
      <c r="H84" s="20">
        <v>1.24133</v>
      </c>
      <c r="I84" s="4" t="s">
        <v>17</v>
      </c>
      <c r="J84" s="4" t="s">
        <v>90</v>
      </c>
      <c r="K84" s="15">
        <v>5</v>
      </c>
      <c r="L84" s="15">
        <v>79.2</v>
      </c>
      <c r="M84" s="15">
        <v>15.8</v>
      </c>
      <c r="N84" s="16">
        <v>0</v>
      </c>
      <c r="O84">
        <v>0</v>
      </c>
      <c r="P84">
        <v>0</v>
      </c>
      <c r="Q84">
        <v>0</v>
      </c>
      <c r="R84">
        <v>0</v>
      </c>
      <c r="S84">
        <v>1</v>
      </c>
      <c r="T84" s="3">
        <v>1</v>
      </c>
      <c r="U84" s="4">
        <v>1</v>
      </c>
      <c r="V84" s="4">
        <v>0</v>
      </c>
      <c r="W84" s="4">
        <v>0</v>
      </c>
      <c r="X84" s="4">
        <v>0</v>
      </c>
      <c r="Y84" s="4">
        <v>1</v>
      </c>
      <c r="Z84" s="4">
        <v>1</v>
      </c>
      <c r="AA84" s="4">
        <v>1</v>
      </c>
      <c r="AB84" s="4">
        <v>0</v>
      </c>
      <c r="AC84" s="4">
        <v>1</v>
      </c>
      <c r="AD84" s="16">
        <v>20</v>
      </c>
      <c r="AE84">
        <v>0</v>
      </c>
      <c r="AF84">
        <v>0</v>
      </c>
      <c r="AG84">
        <v>0</v>
      </c>
      <c r="AH84">
        <v>5</v>
      </c>
      <c r="AI84">
        <v>10</v>
      </c>
      <c r="AJ84">
        <v>15</v>
      </c>
      <c r="AK84">
        <v>0</v>
      </c>
      <c r="AL84">
        <v>10</v>
      </c>
      <c r="AM84" s="17">
        <v>5</v>
      </c>
      <c r="AN84">
        <v>15</v>
      </c>
      <c r="AO84">
        <v>1</v>
      </c>
      <c r="AP84">
        <v>5</v>
      </c>
      <c r="AQ84">
        <v>0</v>
      </c>
      <c r="AR84">
        <v>0</v>
      </c>
      <c r="AS84">
        <v>0</v>
      </c>
      <c r="AT84">
        <v>0</v>
      </c>
    </row>
    <row r="85" spans="1:46" ht="15.75" x14ac:dyDescent="0.25">
      <c r="A85" t="s">
        <v>131</v>
      </c>
      <c r="B85" s="20">
        <v>-111.65367000000001</v>
      </c>
      <c r="C85" s="20">
        <v>45.591839999999998</v>
      </c>
      <c r="D85" s="20">
        <v>2091020000</v>
      </c>
      <c r="E85" s="20">
        <v>5.5838599999999996</v>
      </c>
      <c r="F85" s="20">
        <v>184.68799999999999</v>
      </c>
      <c r="G85" s="20">
        <v>1482.79</v>
      </c>
      <c r="H85" s="20">
        <v>1.2069099999999999</v>
      </c>
      <c r="I85" s="4" t="s">
        <v>17</v>
      </c>
      <c r="J85" s="4" t="s">
        <v>90</v>
      </c>
      <c r="K85" s="15">
        <v>5</v>
      </c>
      <c r="L85" s="15">
        <v>79.2</v>
      </c>
      <c r="M85" s="15">
        <v>15.8</v>
      </c>
      <c r="N85" s="16">
        <v>0</v>
      </c>
      <c r="O85">
        <v>0</v>
      </c>
      <c r="P85">
        <v>0</v>
      </c>
      <c r="Q85">
        <v>0</v>
      </c>
      <c r="R85">
        <v>0</v>
      </c>
      <c r="S85">
        <v>1</v>
      </c>
      <c r="T85" s="3">
        <v>1</v>
      </c>
      <c r="U85" s="4">
        <v>1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1</v>
      </c>
      <c r="AB85" s="4">
        <v>0</v>
      </c>
      <c r="AC85" s="4">
        <v>1</v>
      </c>
      <c r="AD85" s="16">
        <v>30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5</v>
      </c>
      <c r="AK85">
        <v>0</v>
      </c>
      <c r="AL85">
        <v>15</v>
      </c>
      <c r="AM85" s="17">
        <v>10</v>
      </c>
      <c r="AN85">
        <v>15</v>
      </c>
      <c r="AO85">
        <v>1</v>
      </c>
      <c r="AP85">
        <v>5</v>
      </c>
      <c r="AQ85">
        <v>1</v>
      </c>
      <c r="AR85">
        <v>15</v>
      </c>
      <c r="AS85">
        <v>1</v>
      </c>
      <c r="AT85">
        <v>5</v>
      </c>
    </row>
    <row r="86" spans="1:46" ht="15.75" x14ac:dyDescent="0.25">
      <c r="A86" t="s">
        <v>132</v>
      </c>
      <c r="B86" s="20">
        <v>-111.66806</v>
      </c>
      <c r="C86" s="20">
        <v>45.585380000000001</v>
      </c>
      <c r="D86" s="20">
        <v>-1765300000</v>
      </c>
      <c r="E86" s="20">
        <v>2.35961</v>
      </c>
      <c r="F86" s="20">
        <v>196.75399999999999</v>
      </c>
      <c r="G86" s="20">
        <v>1465.37</v>
      </c>
      <c r="H86" s="20">
        <v>-0.379272</v>
      </c>
      <c r="I86" s="7" t="s">
        <v>13</v>
      </c>
      <c r="J86" s="7" t="s">
        <v>133</v>
      </c>
      <c r="K86" s="8">
        <v>28.5</v>
      </c>
      <c r="L86" s="8">
        <v>34.200000000000003</v>
      </c>
      <c r="M86" s="8">
        <v>37.299999999999997</v>
      </c>
      <c r="N86" s="9">
        <v>0</v>
      </c>
      <c r="O86" s="10">
        <v>1</v>
      </c>
      <c r="P86" s="10">
        <v>0</v>
      </c>
      <c r="Q86" s="10">
        <v>0</v>
      </c>
      <c r="R86" s="10">
        <v>0</v>
      </c>
      <c r="S86" s="10">
        <v>0</v>
      </c>
      <c r="T86" s="11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  <c r="AD86" s="9">
        <v>0</v>
      </c>
      <c r="AE86" s="10">
        <v>0</v>
      </c>
      <c r="AF86" s="10">
        <v>0</v>
      </c>
      <c r="AG86" s="10">
        <v>0</v>
      </c>
      <c r="AH86" s="10">
        <v>10</v>
      </c>
      <c r="AI86" s="10">
        <v>10</v>
      </c>
      <c r="AJ86" s="10">
        <v>10</v>
      </c>
      <c r="AK86" s="10">
        <v>0</v>
      </c>
      <c r="AL86" s="10">
        <v>0</v>
      </c>
      <c r="AM86" s="13">
        <v>0</v>
      </c>
      <c r="AN86">
        <v>5</v>
      </c>
      <c r="AO86">
        <v>2</v>
      </c>
      <c r="AP86">
        <v>5</v>
      </c>
      <c r="AQ86">
        <v>1</v>
      </c>
      <c r="AR86">
        <v>5</v>
      </c>
      <c r="AS86">
        <v>0</v>
      </c>
      <c r="AT86">
        <v>0</v>
      </c>
    </row>
    <row r="87" spans="1:46" ht="15.75" x14ac:dyDescent="0.25">
      <c r="A87" t="s">
        <v>134</v>
      </c>
      <c r="B87" s="20">
        <v>-111.66794</v>
      </c>
      <c r="C87" s="20">
        <v>45.585372</v>
      </c>
      <c r="D87" s="20">
        <v>-118195000</v>
      </c>
      <c r="E87" s="20">
        <v>2.37229</v>
      </c>
      <c r="F87" s="20">
        <v>198.73</v>
      </c>
      <c r="G87" s="20">
        <v>1465.76</v>
      </c>
      <c r="H87" s="20">
        <v>-0.379272</v>
      </c>
      <c r="I87" s="7" t="s">
        <v>13</v>
      </c>
      <c r="J87" s="7" t="s">
        <v>133</v>
      </c>
      <c r="K87" s="8">
        <v>28.5</v>
      </c>
      <c r="L87" s="8">
        <v>34.200000000000003</v>
      </c>
      <c r="M87" s="8">
        <v>37.299999999999997</v>
      </c>
      <c r="N87" s="9">
        <v>0</v>
      </c>
      <c r="O87" s="10">
        <v>1</v>
      </c>
      <c r="P87" s="10">
        <v>0</v>
      </c>
      <c r="Q87" s="10">
        <v>0</v>
      </c>
      <c r="R87" s="10">
        <v>0</v>
      </c>
      <c r="S87" s="10">
        <v>0</v>
      </c>
      <c r="T87" s="11">
        <v>1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  <c r="AD87" s="9">
        <v>0</v>
      </c>
      <c r="AE87" s="10">
        <v>0</v>
      </c>
      <c r="AF87" s="10">
        <v>0</v>
      </c>
      <c r="AG87" s="10">
        <v>0</v>
      </c>
      <c r="AH87" s="10">
        <v>5</v>
      </c>
      <c r="AI87" s="10">
        <v>25</v>
      </c>
      <c r="AJ87" s="10">
        <v>5</v>
      </c>
      <c r="AK87" s="10">
        <v>0</v>
      </c>
      <c r="AL87" s="10">
        <v>0</v>
      </c>
      <c r="AM87" s="12">
        <v>30</v>
      </c>
      <c r="AN87">
        <v>5</v>
      </c>
      <c r="AO87">
        <v>2</v>
      </c>
      <c r="AP87">
        <v>10</v>
      </c>
      <c r="AQ87">
        <v>1</v>
      </c>
      <c r="AR87">
        <v>5</v>
      </c>
      <c r="AS87">
        <v>0</v>
      </c>
      <c r="AT87">
        <v>0</v>
      </c>
    </row>
    <row r="88" spans="1:46" ht="15.75" x14ac:dyDescent="0.25">
      <c r="A88" t="s">
        <v>135</v>
      </c>
      <c r="B88" s="20">
        <v>-111.66782000000001</v>
      </c>
      <c r="C88" s="20">
        <v>45.585363999999998</v>
      </c>
      <c r="D88" s="20">
        <v>1598750000</v>
      </c>
      <c r="E88" s="20">
        <v>2.39751</v>
      </c>
      <c r="F88" s="20">
        <v>200.25399999999999</v>
      </c>
      <c r="G88" s="20">
        <v>1466.16</v>
      </c>
      <c r="H88" s="20">
        <v>0.48278799999999999</v>
      </c>
      <c r="I88" s="7" t="s">
        <v>13</v>
      </c>
      <c r="J88" s="7" t="s">
        <v>133</v>
      </c>
      <c r="K88" s="8">
        <v>28.5</v>
      </c>
      <c r="L88" s="8">
        <v>34.200000000000003</v>
      </c>
      <c r="M88" s="8">
        <v>37.299999999999997</v>
      </c>
      <c r="N88" s="9">
        <v>0</v>
      </c>
      <c r="O88" s="10">
        <v>1</v>
      </c>
      <c r="P88" s="10">
        <v>0</v>
      </c>
      <c r="Q88" s="10">
        <v>0</v>
      </c>
      <c r="R88" s="10">
        <v>0</v>
      </c>
      <c r="S88" s="10">
        <v>0</v>
      </c>
      <c r="T88" s="11">
        <v>1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1</v>
      </c>
      <c r="AA88" s="7">
        <v>0</v>
      </c>
      <c r="AB88" s="7">
        <v>0</v>
      </c>
      <c r="AC88" s="7">
        <v>1</v>
      </c>
      <c r="AD88" s="9">
        <v>0</v>
      </c>
      <c r="AE88" s="10">
        <v>0</v>
      </c>
      <c r="AF88" s="10">
        <v>0</v>
      </c>
      <c r="AG88" s="10">
        <v>0</v>
      </c>
      <c r="AH88" s="10">
        <v>10</v>
      </c>
      <c r="AI88" s="10">
        <v>5</v>
      </c>
      <c r="AJ88" s="10">
        <v>0</v>
      </c>
      <c r="AK88" s="10">
        <v>0</v>
      </c>
      <c r="AL88" s="10">
        <v>5</v>
      </c>
      <c r="AM88" s="12">
        <v>25</v>
      </c>
      <c r="AN88">
        <v>0</v>
      </c>
      <c r="AO88">
        <v>2</v>
      </c>
      <c r="AP88">
        <v>15</v>
      </c>
      <c r="AQ88">
        <v>1</v>
      </c>
      <c r="AR88">
        <v>5</v>
      </c>
      <c r="AS88">
        <v>0</v>
      </c>
      <c r="AT88">
        <v>0</v>
      </c>
    </row>
    <row r="89" spans="1:46" ht="15.75" x14ac:dyDescent="0.25">
      <c r="A89" t="s">
        <v>136</v>
      </c>
      <c r="B89" s="20">
        <v>-111.6677</v>
      </c>
      <c r="C89" s="20">
        <v>45.585355999999997</v>
      </c>
      <c r="D89" s="20">
        <v>1342780000</v>
      </c>
      <c r="E89" s="20">
        <v>2.2869600000000001</v>
      </c>
      <c r="F89" s="20">
        <v>200.999</v>
      </c>
      <c r="G89" s="20">
        <v>1466.28</v>
      </c>
      <c r="H89" s="20">
        <v>0.48278799999999999</v>
      </c>
      <c r="I89" s="7" t="s">
        <v>13</v>
      </c>
      <c r="J89" s="7" t="s">
        <v>133</v>
      </c>
      <c r="K89" s="8">
        <v>28.5</v>
      </c>
      <c r="L89" s="8">
        <v>34.200000000000003</v>
      </c>
      <c r="M89" s="8">
        <v>37.299999999999997</v>
      </c>
      <c r="N89" s="9">
        <v>0</v>
      </c>
      <c r="O89" s="10">
        <v>1</v>
      </c>
      <c r="P89" s="10">
        <v>0</v>
      </c>
      <c r="Q89" s="10">
        <v>0</v>
      </c>
      <c r="R89" s="10">
        <v>0</v>
      </c>
      <c r="S89" s="10">
        <v>0</v>
      </c>
      <c r="T89" s="11">
        <v>1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0</v>
      </c>
      <c r="AC89" s="7">
        <v>1</v>
      </c>
      <c r="AD89" s="9">
        <v>0</v>
      </c>
      <c r="AE89" s="10">
        <v>0</v>
      </c>
      <c r="AF89" s="10">
        <v>0</v>
      </c>
      <c r="AG89" s="10">
        <v>0</v>
      </c>
      <c r="AH89" s="10">
        <v>10</v>
      </c>
      <c r="AI89" s="10">
        <v>0</v>
      </c>
      <c r="AJ89" s="10">
        <v>10</v>
      </c>
      <c r="AK89" s="10">
        <v>0</v>
      </c>
      <c r="AL89" s="10">
        <v>5</v>
      </c>
      <c r="AM89" s="12">
        <v>40</v>
      </c>
      <c r="AN89">
        <v>0</v>
      </c>
      <c r="AO89">
        <v>4</v>
      </c>
      <c r="AP89">
        <v>10</v>
      </c>
      <c r="AQ89">
        <v>1</v>
      </c>
      <c r="AR89">
        <v>10</v>
      </c>
      <c r="AS89">
        <v>0</v>
      </c>
      <c r="AT89">
        <v>0</v>
      </c>
    </row>
    <row r="90" spans="1:46" ht="15.75" x14ac:dyDescent="0.25">
      <c r="A90" t="s">
        <v>137</v>
      </c>
      <c r="B90" s="20">
        <v>-111.66758</v>
      </c>
      <c r="C90" s="20">
        <v>45.585348000000003</v>
      </c>
      <c r="D90" s="20">
        <v>-37341400</v>
      </c>
      <c r="E90" s="20">
        <v>2.0987300000000002</v>
      </c>
      <c r="F90" s="20">
        <v>201.63</v>
      </c>
      <c r="G90" s="20">
        <v>1466.25</v>
      </c>
      <c r="H90" s="20">
        <v>0.44824199999999997</v>
      </c>
      <c r="I90" s="7" t="s">
        <v>13</v>
      </c>
      <c r="J90" s="7" t="s">
        <v>133</v>
      </c>
      <c r="K90" s="8">
        <v>28.5</v>
      </c>
      <c r="L90" s="8">
        <v>34.200000000000003</v>
      </c>
      <c r="M90" s="8">
        <v>37.299999999999997</v>
      </c>
      <c r="N90" s="9">
        <v>0</v>
      </c>
      <c r="O90" s="10">
        <v>1</v>
      </c>
      <c r="P90" s="10">
        <v>0</v>
      </c>
      <c r="Q90" s="10">
        <v>0</v>
      </c>
      <c r="R90" s="10">
        <v>0</v>
      </c>
      <c r="S90" s="10">
        <v>0</v>
      </c>
      <c r="T90" s="11">
        <v>1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1</v>
      </c>
      <c r="AA90" s="7">
        <v>1</v>
      </c>
      <c r="AB90" s="7">
        <v>0</v>
      </c>
      <c r="AC90" s="7">
        <v>1</v>
      </c>
      <c r="AD90" s="9">
        <v>0</v>
      </c>
      <c r="AE90" s="10">
        <v>0</v>
      </c>
      <c r="AF90" s="10">
        <v>0</v>
      </c>
      <c r="AG90" s="10">
        <v>0</v>
      </c>
      <c r="AH90" s="10">
        <v>10</v>
      </c>
      <c r="AI90" s="10">
        <v>15</v>
      </c>
      <c r="AJ90" s="10">
        <v>15</v>
      </c>
      <c r="AK90" s="10">
        <v>0</v>
      </c>
      <c r="AL90" s="10">
        <v>25</v>
      </c>
      <c r="AM90" s="12">
        <v>25</v>
      </c>
      <c r="AN90">
        <v>5</v>
      </c>
      <c r="AO90">
        <v>3</v>
      </c>
      <c r="AP90">
        <v>5</v>
      </c>
      <c r="AQ90">
        <v>1</v>
      </c>
      <c r="AR90">
        <v>5</v>
      </c>
      <c r="AS90">
        <v>0</v>
      </c>
      <c r="AT90">
        <v>0</v>
      </c>
    </row>
    <row r="91" spans="1:46" ht="15.75" x14ac:dyDescent="0.25">
      <c r="A91" t="s">
        <v>138</v>
      </c>
      <c r="B91" s="20">
        <v>-111.66746000000001</v>
      </c>
      <c r="C91" s="20">
        <v>45.585340000000002</v>
      </c>
      <c r="D91" s="20">
        <v>-426415000</v>
      </c>
      <c r="E91" s="20">
        <v>1.8703000000000001</v>
      </c>
      <c r="F91" s="20">
        <v>196.94200000000001</v>
      </c>
      <c r="G91" s="20">
        <v>1466.34</v>
      </c>
      <c r="H91" s="20">
        <v>0.44824199999999997</v>
      </c>
      <c r="I91" s="7" t="s">
        <v>13</v>
      </c>
      <c r="J91" s="7" t="s">
        <v>133</v>
      </c>
      <c r="K91" s="8">
        <v>28.5</v>
      </c>
      <c r="L91" s="8">
        <v>34.200000000000003</v>
      </c>
      <c r="M91" s="8">
        <v>37.299999999999997</v>
      </c>
      <c r="N91" s="9">
        <v>0</v>
      </c>
      <c r="O91" s="10">
        <v>1</v>
      </c>
      <c r="P91" s="10">
        <v>0</v>
      </c>
      <c r="Q91" s="10">
        <v>0</v>
      </c>
      <c r="R91" s="10">
        <v>0</v>
      </c>
      <c r="S91" s="10">
        <v>0</v>
      </c>
      <c r="T91" s="11">
        <v>1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1</v>
      </c>
      <c r="AA91" s="7">
        <v>1</v>
      </c>
      <c r="AB91" s="7">
        <v>0</v>
      </c>
      <c r="AC91" s="7">
        <v>1</v>
      </c>
      <c r="AD91" s="9">
        <v>0</v>
      </c>
      <c r="AE91" s="10">
        <v>0</v>
      </c>
      <c r="AF91" s="10">
        <v>0</v>
      </c>
      <c r="AG91" s="10">
        <v>0</v>
      </c>
      <c r="AH91" s="10">
        <v>5</v>
      </c>
      <c r="AI91" s="10">
        <v>5</v>
      </c>
      <c r="AJ91" s="10">
        <v>20</v>
      </c>
      <c r="AK91" s="10">
        <v>0</v>
      </c>
      <c r="AL91" s="10">
        <v>75</v>
      </c>
      <c r="AM91" s="12">
        <v>5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ht="15.75" x14ac:dyDescent="0.25">
      <c r="A92" t="s">
        <v>139</v>
      </c>
      <c r="B92" s="20">
        <v>-111.667334</v>
      </c>
      <c r="C92" s="20">
        <v>45.585318000000001</v>
      </c>
      <c r="D92" s="20">
        <v>1541030000</v>
      </c>
      <c r="E92" s="20">
        <v>1.5327299999999999</v>
      </c>
      <c r="F92" s="20">
        <v>181.15600000000001</v>
      </c>
      <c r="G92" s="20">
        <v>1466.66</v>
      </c>
      <c r="H92" s="20">
        <v>1.4827900000000001</v>
      </c>
      <c r="I92" s="7" t="s">
        <v>13</v>
      </c>
      <c r="J92" s="7" t="s">
        <v>133</v>
      </c>
      <c r="K92" s="8">
        <v>28.5</v>
      </c>
      <c r="L92" s="8">
        <v>34.200000000000003</v>
      </c>
      <c r="M92" s="8">
        <v>37.299999999999997</v>
      </c>
      <c r="N92" s="9">
        <v>0</v>
      </c>
      <c r="O92" s="10">
        <v>1</v>
      </c>
      <c r="P92" s="10">
        <v>0</v>
      </c>
      <c r="Q92" s="10">
        <v>0</v>
      </c>
      <c r="R92" s="10">
        <v>0</v>
      </c>
      <c r="S92" s="10">
        <v>0</v>
      </c>
      <c r="T92" s="11">
        <v>1</v>
      </c>
      <c r="U92" s="7">
        <v>0</v>
      </c>
      <c r="V92" s="7">
        <v>0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0</v>
      </c>
      <c r="AC92" s="7">
        <v>0</v>
      </c>
      <c r="AD92" s="9">
        <v>0</v>
      </c>
      <c r="AE92" s="10">
        <v>0</v>
      </c>
      <c r="AF92" s="10">
        <v>0</v>
      </c>
      <c r="AG92" s="10">
        <v>0</v>
      </c>
      <c r="AH92" s="10">
        <v>10</v>
      </c>
      <c r="AI92" s="10">
        <v>0</v>
      </c>
      <c r="AJ92" s="10">
        <v>5</v>
      </c>
      <c r="AK92" s="10">
        <v>0</v>
      </c>
      <c r="AL92" s="10">
        <v>0</v>
      </c>
      <c r="AM92" s="12">
        <v>25</v>
      </c>
      <c r="AN92">
        <v>5</v>
      </c>
      <c r="AO92">
        <v>3</v>
      </c>
      <c r="AP92">
        <v>15</v>
      </c>
      <c r="AQ92">
        <v>1</v>
      </c>
      <c r="AR92">
        <v>5</v>
      </c>
      <c r="AS92">
        <v>0</v>
      </c>
      <c r="AT92">
        <v>0</v>
      </c>
    </row>
    <row r="93" spans="1:46" ht="15.75" x14ac:dyDescent="0.25">
      <c r="A93" t="s">
        <v>140</v>
      </c>
      <c r="B93" s="20">
        <v>-111.667208</v>
      </c>
      <c r="C93" s="20">
        <v>45.585296</v>
      </c>
      <c r="D93" s="20">
        <v>3504590000</v>
      </c>
      <c r="E93" s="20">
        <v>1.22576</v>
      </c>
      <c r="F93" s="20">
        <v>164.637</v>
      </c>
      <c r="G93" s="20">
        <v>1466.95</v>
      </c>
      <c r="H93" s="20">
        <v>1.4827900000000001</v>
      </c>
      <c r="I93" s="7" t="s">
        <v>13</v>
      </c>
      <c r="J93" s="7" t="s">
        <v>133</v>
      </c>
      <c r="K93" s="8">
        <v>28.5</v>
      </c>
      <c r="L93" s="8">
        <v>34.200000000000003</v>
      </c>
      <c r="M93" s="8">
        <v>37.299999999999997</v>
      </c>
      <c r="N93" s="9">
        <v>0</v>
      </c>
      <c r="O93" s="10">
        <v>1</v>
      </c>
      <c r="P93" s="10">
        <v>0</v>
      </c>
      <c r="Q93" s="10">
        <v>0</v>
      </c>
      <c r="R93" s="10">
        <v>0</v>
      </c>
      <c r="S93" s="10">
        <v>0</v>
      </c>
      <c r="T93" s="11">
        <v>0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1</v>
      </c>
      <c r="AD93" s="9">
        <v>0</v>
      </c>
      <c r="AE93" s="10">
        <v>0</v>
      </c>
      <c r="AF93" s="10">
        <v>0</v>
      </c>
      <c r="AG93" s="10">
        <v>0</v>
      </c>
      <c r="AH93" s="10">
        <v>5</v>
      </c>
      <c r="AI93" s="10">
        <v>0</v>
      </c>
      <c r="AJ93" s="10">
        <v>0</v>
      </c>
      <c r="AK93" s="10">
        <v>0</v>
      </c>
      <c r="AL93" s="10">
        <v>10</v>
      </c>
      <c r="AM93" s="12">
        <v>0</v>
      </c>
      <c r="AN93">
        <v>15</v>
      </c>
      <c r="AO93">
        <v>3</v>
      </c>
      <c r="AP93">
        <v>5</v>
      </c>
      <c r="AQ93">
        <v>0</v>
      </c>
      <c r="AR93">
        <v>0</v>
      </c>
      <c r="AS93">
        <v>0</v>
      </c>
      <c r="AT93">
        <v>0</v>
      </c>
    </row>
    <row r="94" spans="1:46" ht="15.75" x14ac:dyDescent="0.25">
      <c r="A94" t="s">
        <v>141</v>
      </c>
      <c r="B94" s="20">
        <v>-111.66708199999999</v>
      </c>
      <c r="C94" s="20">
        <v>45.585273999999998</v>
      </c>
      <c r="D94" s="20">
        <v>2561760000</v>
      </c>
      <c r="E94" s="20">
        <v>1.4926999999999999</v>
      </c>
      <c r="F94" s="20">
        <v>141.048</v>
      </c>
      <c r="G94" s="20">
        <v>1466.48</v>
      </c>
      <c r="H94" s="20">
        <v>0.75866699999999998</v>
      </c>
      <c r="I94" s="7" t="s">
        <v>13</v>
      </c>
      <c r="J94" s="7" t="s">
        <v>133</v>
      </c>
      <c r="K94" s="8">
        <v>28.5</v>
      </c>
      <c r="L94" s="8">
        <v>34.200000000000003</v>
      </c>
      <c r="M94" s="8">
        <v>37.299999999999997</v>
      </c>
      <c r="N94" s="9">
        <v>0</v>
      </c>
      <c r="O94" s="10">
        <v>1</v>
      </c>
      <c r="P94" s="10">
        <v>0</v>
      </c>
      <c r="Q94" s="10">
        <v>0</v>
      </c>
      <c r="R94" s="10">
        <v>0</v>
      </c>
      <c r="S94" s="10">
        <v>0</v>
      </c>
      <c r="T94" s="11">
        <v>1</v>
      </c>
      <c r="U94" s="7">
        <v>0</v>
      </c>
      <c r="V94" s="7">
        <v>0</v>
      </c>
      <c r="W94" s="7">
        <v>0</v>
      </c>
      <c r="X94" s="7">
        <v>0</v>
      </c>
      <c r="Y94" s="7">
        <v>1</v>
      </c>
      <c r="Z94" s="7">
        <v>1</v>
      </c>
      <c r="AA94" s="7">
        <v>0</v>
      </c>
      <c r="AB94" s="7">
        <v>0</v>
      </c>
      <c r="AC94" s="7">
        <v>1</v>
      </c>
      <c r="AD94" s="9">
        <v>0</v>
      </c>
      <c r="AE94" s="10">
        <v>0</v>
      </c>
      <c r="AF94" s="10">
        <v>0</v>
      </c>
      <c r="AG94" s="10">
        <v>0</v>
      </c>
      <c r="AH94" s="10">
        <v>5</v>
      </c>
      <c r="AI94" s="10">
        <v>15</v>
      </c>
      <c r="AJ94" s="10">
        <v>0</v>
      </c>
      <c r="AK94" s="10">
        <v>0</v>
      </c>
      <c r="AL94" s="10">
        <v>5</v>
      </c>
      <c r="AM94" s="12">
        <v>65</v>
      </c>
      <c r="AN94">
        <v>0</v>
      </c>
      <c r="AO94">
        <v>2</v>
      </c>
      <c r="AP94">
        <v>20</v>
      </c>
      <c r="AQ94">
        <v>0</v>
      </c>
      <c r="AR94">
        <v>0</v>
      </c>
      <c r="AS94">
        <v>0</v>
      </c>
      <c r="AT94">
        <v>0</v>
      </c>
    </row>
    <row r="95" spans="1:46" ht="15.75" x14ac:dyDescent="0.25">
      <c r="A95" t="s">
        <v>142</v>
      </c>
      <c r="B95" s="20">
        <v>-111.666956</v>
      </c>
      <c r="C95" s="20">
        <v>45.585251999999997</v>
      </c>
      <c r="D95" s="20">
        <v>1173300000</v>
      </c>
      <c r="E95" s="20">
        <v>1.80474</v>
      </c>
      <c r="F95" s="20">
        <v>118.928</v>
      </c>
      <c r="G95" s="20">
        <v>1465.95</v>
      </c>
      <c r="H95" s="20">
        <v>0.75866699999999998</v>
      </c>
      <c r="I95" s="7" t="s">
        <v>13</v>
      </c>
      <c r="J95" s="7" t="s">
        <v>133</v>
      </c>
      <c r="K95" s="8">
        <v>28.5</v>
      </c>
      <c r="L95" s="8">
        <v>34.200000000000003</v>
      </c>
      <c r="M95" s="8">
        <v>37.299999999999997</v>
      </c>
      <c r="N95" s="9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1">
        <v>1</v>
      </c>
      <c r="U95" s="7">
        <v>0</v>
      </c>
      <c r="V95" s="7">
        <v>0</v>
      </c>
      <c r="W95" s="7">
        <v>0</v>
      </c>
      <c r="X95" s="7">
        <v>0</v>
      </c>
      <c r="Y95" s="7">
        <v>1</v>
      </c>
      <c r="Z95" s="7">
        <v>1</v>
      </c>
      <c r="AA95" s="7">
        <v>0</v>
      </c>
      <c r="AB95" s="7">
        <v>0</v>
      </c>
      <c r="AC95" s="7">
        <v>1</v>
      </c>
      <c r="AD95" s="9">
        <v>0</v>
      </c>
      <c r="AE95" s="10">
        <v>0</v>
      </c>
      <c r="AF95" s="10">
        <v>0</v>
      </c>
      <c r="AG95" s="10">
        <v>0</v>
      </c>
      <c r="AH95" s="10">
        <v>5</v>
      </c>
      <c r="AI95" s="10">
        <v>10</v>
      </c>
      <c r="AJ95" s="10">
        <v>0</v>
      </c>
      <c r="AK95" s="10">
        <v>0</v>
      </c>
      <c r="AL95" s="10">
        <v>10</v>
      </c>
      <c r="AM95" s="12">
        <v>45</v>
      </c>
      <c r="AN95">
        <v>5</v>
      </c>
      <c r="AO95">
        <v>2</v>
      </c>
      <c r="AP95">
        <v>5</v>
      </c>
      <c r="AQ95">
        <v>1</v>
      </c>
      <c r="AR95">
        <v>5</v>
      </c>
      <c r="AS95">
        <v>0</v>
      </c>
      <c r="AT95">
        <v>0</v>
      </c>
    </row>
    <row r="96" spans="1:46" ht="15.75" x14ac:dyDescent="0.25">
      <c r="A96" t="s">
        <v>143</v>
      </c>
      <c r="B96" s="20">
        <v>-111.66683</v>
      </c>
      <c r="C96" s="20">
        <v>45.585230000000003</v>
      </c>
      <c r="D96" s="20">
        <v>333310000</v>
      </c>
      <c r="E96" s="20">
        <v>1.65385</v>
      </c>
      <c r="F96" s="20">
        <v>115.812</v>
      </c>
      <c r="G96" s="20">
        <v>1465.49</v>
      </c>
      <c r="H96" s="20">
        <v>0.75866699999999998</v>
      </c>
      <c r="I96" s="7" t="s">
        <v>13</v>
      </c>
      <c r="J96" s="7" t="s">
        <v>133</v>
      </c>
      <c r="K96" s="8">
        <v>28.5</v>
      </c>
      <c r="L96" s="8">
        <v>34.200000000000003</v>
      </c>
      <c r="M96" s="8">
        <v>37.299999999999997</v>
      </c>
      <c r="N96" s="9">
        <v>0</v>
      </c>
      <c r="O96" s="10">
        <v>1</v>
      </c>
      <c r="P96" s="10">
        <v>0</v>
      </c>
      <c r="Q96" s="10">
        <v>0</v>
      </c>
      <c r="R96" s="10">
        <v>0</v>
      </c>
      <c r="S96" s="10">
        <v>0</v>
      </c>
      <c r="T96" s="11">
        <v>0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1</v>
      </c>
      <c r="AD96" s="9">
        <v>0</v>
      </c>
      <c r="AE96" s="10">
        <v>0</v>
      </c>
      <c r="AF96" s="10">
        <v>0</v>
      </c>
      <c r="AG96" s="10">
        <v>0</v>
      </c>
      <c r="AH96" s="10">
        <v>1</v>
      </c>
      <c r="AI96" s="10">
        <v>0</v>
      </c>
      <c r="AJ96" s="10">
        <v>0</v>
      </c>
      <c r="AK96" s="10">
        <v>0</v>
      </c>
      <c r="AL96" s="10">
        <v>90</v>
      </c>
      <c r="AM96" s="12">
        <v>0</v>
      </c>
      <c r="AN96">
        <v>10</v>
      </c>
      <c r="AO96">
        <v>3</v>
      </c>
      <c r="AP96">
        <v>5</v>
      </c>
      <c r="AQ96">
        <v>0</v>
      </c>
      <c r="AR96">
        <v>0</v>
      </c>
      <c r="AS96">
        <v>0</v>
      </c>
      <c r="AT96">
        <v>0</v>
      </c>
    </row>
    <row r="97" spans="1:46" ht="15.75" x14ac:dyDescent="0.25">
      <c r="A97" t="s">
        <v>144</v>
      </c>
      <c r="B97" s="20">
        <v>-111.667602453</v>
      </c>
      <c r="C97" s="20">
        <v>45.584901684000002</v>
      </c>
      <c r="D97" s="20">
        <v>-408232000</v>
      </c>
      <c r="E97" s="20">
        <v>3.35025</v>
      </c>
      <c r="F97" s="20">
        <v>204.06899999999999</v>
      </c>
      <c r="G97" s="20">
        <v>1463.92</v>
      </c>
      <c r="H97" s="20">
        <v>0.62072799999999995</v>
      </c>
      <c r="I97" s="7" t="s">
        <v>13</v>
      </c>
      <c r="J97" s="7" t="s">
        <v>133</v>
      </c>
      <c r="K97" s="8">
        <v>28.5</v>
      </c>
      <c r="L97" s="8">
        <v>34.200000000000003</v>
      </c>
      <c r="M97" s="8">
        <v>37.299999999999997</v>
      </c>
      <c r="N97" s="9">
        <v>0</v>
      </c>
      <c r="O97" s="10">
        <v>1</v>
      </c>
      <c r="P97" s="10">
        <v>0</v>
      </c>
      <c r="Q97" s="10">
        <v>0</v>
      </c>
      <c r="R97" s="10">
        <v>0</v>
      </c>
      <c r="S97" s="10">
        <v>0</v>
      </c>
      <c r="T97" s="11">
        <v>1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1</v>
      </c>
      <c r="AA97" s="7">
        <v>1</v>
      </c>
      <c r="AB97" s="7">
        <v>0</v>
      </c>
      <c r="AC97" s="7">
        <v>1</v>
      </c>
      <c r="AD97" s="9">
        <v>0</v>
      </c>
      <c r="AE97" s="10">
        <v>0</v>
      </c>
      <c r="AF97" s="10">
        <v>0</v>
      </c>
      <c r="AG97" s="10">
        <v>0</v>
      </c>
      <c r="AH97" s="10">
        <v>1</v>
      </c>
      <c r="AI97" s="10">
        <v>20</v>
      </c>
      <c r="AJ97" s="10">
        <v>5</v>
      </c>
      <c r="AK97" s="10">
        <v>0</v>
      </c>
      <c r="AL97" s="10">
        <v>5</v>
      </c>
      <c r="AM97" s="12">
        <v>50</v>
      </c>
      <c r="AN97">
        <v>5</v>
      </c>
      <c r="AO97">
        <v>4</v>
      </c>
      <c r="AP97">
        <v>5</v>
      </c>
      <c r="AQ97">
        <v>1</v>
      </c>
      <c r="AR97">
        <v>5</v>
      </c>
      <c r="AS97">
        <v>1</v>
      </c>
      <c r="AT97">
        <v>5</v>
      </c>
    </row>
    <row r="98" spans="1:46" ht="15.75" x14ac:dyDescent="0.25">
      <c r="A98" t="s">
        <v>145</v>
      </c>
      <c r="B98" s="20">
        <v>-111.66757396200001</v>
      </c>
      <c r="C98" s="20">
        <v>45.584989346999997</v>
      </c>
      <c r="D98" s="20">
        <v>519674000</v>
      </c>
      <c r="E98" s="20">
        <v>3.4083600000000001</v>
      </c>
      <c r="F98" s="20">
        <v>205.036</v>
      </c>
      <c r="G98" s="20">
        <v>1464.66</v>
      </c>
      <c r="H98" s="20">
        <v>0.62072799999999995</v>
      </c>
      <c r="I98" s="7" t="s">
        <v>13</v>
      </c>
      <c r="J98" s="7" t="s">
        <v>133</v>
      </c>
      <c r="K98" s="8">
        <v>28.5</v>
      </c>
      <c r="L98" s="8">
        <v>34.200000000000003</v>
      </c>
      <c r="M98" s="8">
        <v>37.299999999999997</v>
      </c>
      <c r="N98" s="9">
        <v>0</v>
      </c>
      <c r="O98" s="10">
        <v>1</v>
      </c>
      <c r="P98" s="10">
        <v>0</v>
      </c>
      <c r="Q98" s="10">
        <v>0</v>
      </c>
      <c r="R98" s="10">
        <v>0</v>
      </c>
      <c r="S98" s="10">
        <v>0</v>
      </c>
      <c r="T98" s="11">
        <v>1</v>
      </c>
      <c r="U98" s="7">
        <v>0</v>
      </c>
      <c r="V98" s="7">
        <v>0</v>
      </c>
      <c r="W98" s="7">
        <v>1</v>
      </c>
      <c r="X98" s="7">
        <v>0</v>
      </c>
      <c r="Y98" s="7">
        <v>1</v>
      </c>
      <c r="Z98" s="7">
        <v>1</v>
      </c>
      <c r="AA98" s="7">
        <v>1</v>
      </c>
      <c r="AB98" s="7">
        <v>0</v>
      </c>
      <c r="AC98" s="7">
        <v>1</v>
      </c>
      <c r="AD98" s="9">
        <v>0</v>
      </c>
      <c r="AE98" s="10">
        <v>0</v>
      </c>
      <c r="AF98" s="10">
        <v>5</v>
      </c>
      <c r="AG98" s="10">
        <v>0</v>
      </c>
      <c r="AH98" s="10">
        <v>15</v>
      </c>
      <c r="AI98" s="10">
        <v>10</v>
      </c>
      <c r="AJ98" s="10">
        <v>20</v>
      </c>
      <c r="AK98" s="10">
        <v>0</v>
      </c>
      <c r="AL98" s="10">
        <v>10</v>
      </c>
      <c r="AM98" s="12">
        <v>45</v>
      </c>
      <c r="AN98">
        <v>0</v>
      </c>
      <c r="AO98">
        <v>4</v>
      </c>
      <c r="AP98">
        <v>5</v>
      </c>
      <c r="AQ98">
        <v>0</v>
      </c>
      <c r="AR98">
        <v>0</v>
      </c>
      <c r="AS98">
        <v>0</v>
      </c>
      <c r="AT98">
        <v>0</v>
      </c>
    </row>
    <row r="99" spans="1:46" ht="15.75" x14ac:dyDescent="0.25">
      <c r="A99" t="s">
        <v>146</v>
      </c>
      <c r="B99" s="20">
        <v>-111.667545472</v>
      </c>
      <c r="C99" s="20">
        <v>45.585077009999999</v>
      </c>
      <c r="D99" s="20">
        <v>447180000</v>
      </c>
      <c r="E99" s="20">
        <v>3.0651600000000001</v>
      </c>
      <c r="F99" s="20">
        <v>206.142</v>
      </c>
      <c r="G99" s="20">
        <v>1465.16</v>
      </c>
      <c r="H99" s="20">
        <v>0.62072799999999995</v>
      </c>
      <c r="I99" s="7" t="s">
        <v>13</v>
      </c>
      <c r="J99" s="7" t="s">
        <v>133</v>
      </c>
      <c r="K99" s="8">
        <v>28.5</v>
      </c>
      <c r="L99" s="8">
        <v>34.200000000000003</v>
      </c>
      <c r="M99" s="8">
        <v>37.299999999999997</v>
      </c>
      <c r="N99" s="9">
        <v>0</v>
      </c>
      <c r="O99" s="10">
        <v>1</v>
      </c>
      <c r="P99" s="10">
        <v>0</v>
      </c>
      <c r="Q99" s="10">
        <v>0</v>
      </c>
      <c r="R99" s="10">
        <v>0</v>
      </c>
      <c r="S99" s="10">
        <v>0</v>
      </c>
      <c r="T99" s="11">
        <v>1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0</v>
      </c>
      <c r="AC99" s="7">
        <v>1</v>
      </c>
      <c r="AD99" s="9">
        <v>0</v>
      </c>
      <c r="AE99" s="10">
        <v>0</v>
      </c>
      <c r="AF99" s="10">
        <v>0</v>
      </c>
      <c r="AG99" s="10">
        <v>0</v>
      </c>
      <c r="AH99" s="10">
        <v>5</v>
      </c>
      <c r="AI99" s="10">
        <v>0</v>
      </c>
      <c r="AJ99" s="10">
        <v>15</v>
      </c>
      <c r="AK99" s="10">
        <v>0</v>
      </c>
      <c r="AL99" s="10">
        <v>15</v>
      </c>
      <c r="AM99" s="12">
        <v>60</v>
      </c>
      <c r="AN99">
        <v>0</v>
      </c>
      <c r="AO99">
        <v>1</v>
      </c>
      <c r="AP99">
        <v>5</v>
      </c>
      <c r="AQ99">
        <v>1</v>
      </c>
      <c r="AR99">
        <v>5</v>
      </c>
      <c r="AS99">
        <v>0</v>
      </c>
      <c r="AT99">
        <v>0</v>
      </c>
    </row>
    <row r="100" spans="1:46" ht="15.75" x14ac:dyDescent="0.25">
      <c r="A100" t="s">
        <v>147</v>
      </c>
      <c r="B100" s="20">
        <v>-111.66751698100001</v>
      </c>
      <c r="C100" s="20">
        <v>45.585164673999998</v>
      </c>
      <c r="D100" s="20">
        <v>-164221000</v>
      </c>
      <c r="E100" s="20">
        <v>2.6400399999999999</v>
      </c>
      <c r="F100" s="20">
        <v>206.792</v>
      </c>
      <c r="G100" s="20">
        <v>1465.57</v>
      </c>
      <c r="H100" s="20">
        <v>0.44824199999999997</v>
      </c>
      <c r="I100" s="7" t="s">
        <v>13</v>
      </c>
      <c r="J100" s="7" t="s">
        <v>133</v>
      </c>
      <c r="K100" s="8">
        <v>28.5</v>
      </c>
      <c r="L100" s="8">
        <v>34.200000000000003</v>
      </c>
      <c r="M100" s="8">
        <v>37.299999999999997</v>
      </c>
      <c r="N100" s="9">
        <v>0</v>
      </c>
      <c r="O100" s="10">
        <v>1</v>
      </c>
      <c r="P100" s="10">
        <v>0</v>
      </c>
      <c r="Q100" s="10">
        <v>0</v>
      </c>
      <c r="R100" s="10">
        <v>0</v>
      </c>
      <c r="S100" s="10">
        <v>0</v>
      </c>
      <c r="T100" s="11">
        <v>1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0</v>
      </c>
      <c r="AC100" s="7">
        <v>1</v>
      </c>
      <c r="AD100" s="9">
        <v>0</v>
      </c>
      <c r="AE100" s="10">
        <v>0</v>
      </c>
      <c r="AF100" s="10">
        <v>0</v>
      </c>
      <c r="AG100" s="10">
        <v>0</v>
      </c>
      <c r="AH100" s="10">
        <v>15</v>
      </c>
      <c r="AI100" s="10">
        <v>0</v>
      </c>
      <c r="AJ100" s="10">
        <v>10</v>
      </c>
      <c r="AK100" s="10">
        <v>0</v>
      </c>
      <c r="AL100" s="10">
        <v>30</v>
      </c>
      <c r="AM100" s="12">
        <v>25</v>
      </c>
      <c r="AN100">
        <v>0</v>
      </c>
      <c r="AO100">
        <v>3</v>
      </c>
      <c r="AP100">
        <v>5</v>
      </c>
      <c r="AQ100">
        <v>2</v>
      </c>
      <c r="AR100">
        <v>10</v>
      </c>
      <c r="AS100">
        <v>0</v>
      </c>
      <c r="AT100">
        <v>0</v>
      </c>
    </row>
    <row r="101" spans="1:46" ht="15.75" x14ac:dyDescent="0.25">
      <c r="A101" t="s">
        <v>148</v>
      </c>
      <c r="B101" s="20">
        <v>-111.667488491</v>
      </c>
      <c r="C101" s="20">
        <v>45.585252337</v>
      </c>
      <c r="D101" s="20">
        <v>-853657000</v>
      </c>
      <c r="E101" s="20">
        <v>2.1633399999999998</v>
      </c>
      <c r="F101" s="20">
        <v>205.21100000000001</v>
      </c>
      <c r="G101" s="20">
        <v>1465.95</v>
      </c>
      <c r="H101" s="20">
        <v>0.44824199999999997</v>
      </c>
      <c r="I101" s="7" t="s">
        <v>13</v>
      </c>
      <c r="J101" s="7" t="s">
        <v>133</v>
      </c>
      <c r="K101" s="8">
        <v>28.5</v>
      </c>
      <c r="L101" s="8">
        <v>34.200000000000003</v>
      </c>
      <c r="M101" s="8">
        <v>37.299999999999997</v>
      </c>
      <c r="N101" s="9">
        <v>0</v>
      </c>
      <c r="O101" s="10">
        <v>1</v>
      </c>
      <c r="P101" s="10">
        <v>0</v>
      </c>
      <c r="Q101" s="10">
        <v>0</v>
      </c>
      <c r="R101" s="10">
        <v>0</v>
      </c>
      <c r="S101" s="10">
        <v>0</v>
      </c>
      <c r="T101" s="11">
        <v>1</v>
      </c>
      <c r="U101" s="7">
        <v>0</v>
      </c>
      <c r="V101" s="7">
        <v>0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0</v>
      </c>
      <c r="AC101" s="7">
        <v>1</v>
      </c>
      <c r="AD101" s="9">
        <v>0</v>
      </c>
      <c r="AE101" s="10">
        <v>0</v>
      </c>
      <c r="AF101" s="10">
        <v>0</v>
      </c>
      <c r="AG101" s="10">
        <v>0</v>
      </c>
      <c r="AH101" s="10">
        <v>15</v>
      </c>
      <c r="AI101" s="10">
        <v>0</v>
      </c>
      <c r="AJ101" s="10">
        <v>5</v>
      </c>
      <c r="AK101" s="10">
        <v>0</v>
      </c>
      <c r="AL101" s="10">
        <v>5</v>
      </c>
      <c r="AM101" s="12">
        <v>50</v>
      </c>
      <c r="AN101">
        <v>0</v>
      </c>
      <c r="AO101">
        <v>3</v>
      </c>
      <c r="AP101">
        <v>15</v>
      </c>
      <c r="AQ101">
        <v>0</v>
      </c>
      <c r="AR101">
        <v>0</v>
      </c>
      <c r="AS101">
        <v>0</v>
      </c>
      <c r="AT101">
        <v>0</v>
      </c>
    </row>
    <row r="102" spans="1:46" ht="15.75" x14ac:dyDescent="0.25">
      <c r="A102" t="s">
        <v>149</v>
      </c>
      <c r="B102" s="20">
        <v>-111.667434</v>
      </c>
      <c r="C102" s="20">
        <v>45.585419999999999</v>
      </c>
      <c r="D102" s="20">
        <v>-31369400</v>
      </c>
      <c r="E102" s="20">
        <v>1.71563</v>
      </c>
      <c r="F102" s="20">
        <v>187.97900000000001</v>
      </c>
      <c r="G102" s="20">
        <v>1466.63</v>
      </c>
      <c r="H102" s="20">
        <v>0.379272</v>
      </c>
      <c r="I102" s="7" t="s">
        <v>13</v>
      </c>
      <c r="J102" s="7" t="s">
        <v>133</v>
      </c>
      <c r="K102" s="8">
        <v>28.5</v>
      </c>
      <c r="L102" s="8">
        <v>34.200000000000003</v>
      </c>
      <c r="M102" s="8">
        <v>37.299999999999997</v>
      </c>
      <c r="N102" s="9">
        <v>0</v>
      </c>
      <c r="O102" s="10">
        <v>1</v>
      </c>
      <c r="P102" s="10">
        <v>0</v>
      </c>
      <c r="Q102" s="10">
        <v>0</v>
      </c>
      <c r="R102" s="10">
        <v>0</v>
      </c>
      <c r="S102" s="10">
        <v>0</v>
      </c>
      <c r="T102" s="11">
        <v>1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1</v>
      </c>
      <c r="AD102" s="9">
        <v>0</v>
      </c>
      <c r="AE102" s="10">
        <v>0</v>
      </c>
      <c r="AF102" s="10">
        <v>0</v>
      </c>
      <c r="AG102" s="10">
        <v>0</v>
      </c>
      <c r="AH102" s="10">
        <v>15</v>
      </c>
      <c r="AI102" s="10">
        <v>5</v>
      </c>
      <c r="AJ102" s="10">
        <v>20</v>
      </c>
      <c r="AK102" s="10">
        <v>0</v>
      </c>
      <c r="AL102" s="10">
        <v>15</v>
      </c>
      <c r="AM102" s="12">
        <v>40</v>
      </c>
      <c r="AN102">
        <v>0</v>
      </c>
      <c r="AO102">
        <v>3</v>
      </c>
      <c r="AP102">
        <v>5</v>
      </c>
      <c r="AQ102">
        <v>1</v>
      </c>
      <c r="AR102">
        <v>5</v>
      </c>
      <c r="AS102">
        <v>0</v>
      </c>
      <c r="AT102">
        <v>0</v>
      </c>
    </row>
    <row r="103" spans="1:46" ht="15.75" x14ac:dyDescent="0.25">
      <c r="A103" t="s">
        <v>150</v>
      </c>
      <c r="B103" s="20">
        <v>-111.66740799999999</v>
      </c>
      <c r="C103" s="20">
        <v>45.585500000000003</v>
      </c>
      <c r="D103" s="20">
        <v>84188200</v>
      </c>
      <c r="E103" s="20">
        <v>1.5935600000000001</v>
      </c>
      <c r="F103" s="20">
        <v>178.95</v>
      </c>
      <c r="G103" s="20">
        <v>1466.87</v>
      </c>
      <c r="H103" s="20">
        <v>0.379272</v>
      </c>
      <c r="I103" s="7" t="s">
        <v>13</v>
      </c>
      <c r="J103" s="7" t="s">
        <v>133</v>
      </c>
      <c r="K103" s="8">
        <v>28.5</v>
      </c>
      <c r="L103" s="8">
        <v>34.200000000000003</v>
      </c>
      <c r="M103" s="8">
        <v>37.299999999999997</v>
      </c>
      <c r="N103" s="9">
        <v>0</v>
      </c>
      <c r="O103" s="10">
        <v>1</v>
      </c>
      <c r="P103" s="10">
        <v>0</v>
      </c>
      <c r="Q103" s="10">
        <v>0</v>
      </c>
      <c r="R103" s="10">
        <v>0</v>
      </c>
      <c r="S103" s="10">
        <v>0</v>
      </c>
      <c r="T103" s="11">
        <v>1</v>
      </c>
      <c r="U103" s="7">
        <v>0</v>
      </c>
      <c r="V103" s="7">
        <v>0</v>
      </c>
      <c r="W103" s="7">
        <v>0</v>
      </c>
      <c r="X103" s="7">
        <v>0</v>
      </c>
      <c r="Y103" s="7">
        <v>1</v>
      </c>
      <c r="Z103" s="7">
        <v>1</v>
      </c>
      <c r="AA103" s="7">
        <v>1</v>
      </c>
      <c r="AB103" s="7">
        <v>0</v>
      </c>
      <c r="AC103" s="7">
        <v>1</v>
      </c>
      <c r="AD103" s="9">
        <v>0</v>
      </c>
      <c r="AE103" s="10">
        <v>0</v>
      </c>
      <c r="AF103" s="10">
        <v>0</v>
      </c>
      <c r="AG103" s="10">
        <v>0</v>
      </c>
      <c r="AH103" s="10">
        <v>1</v>
      </c>
      <c r="AI103" s="10">
        <v>20</v>
      </c>
      <c r="AJ103" s="10">
        <v>10</v>
      </c>
      <c r="AK103" s="10">
        <v>0</v>
      </c>
      <c r="AL103" s="10">
        <v>5</v>
      </c>
      <c r="AM103" s="12">
        <v>45</v>
      </c>
      <c r="AN103">
        <v>5</v>
      </c>
      <c r="AO103">
        <v>1</v>
      </c>
      <c r="AP103">
        <v>5</v>
      </c>
      <c r="AQ103">
        <v>0</v>
      </c>
      <c r="AR103">
        <v>0</v>
      </c>
      <c r="AS103">
        <v>1</v>
      </c>
      <c r="AT103">
        <v>1</v>
      </c>
    </row>
    <row r="104" spans="1:46" ht="15.75" x14ac:dyDescent="0.25">
      <c r="A104" t="s">
        <v>151</v>
      </c>
      <c r="B104" s="20">
        <v>-111.667382</v>
      </c>
      <c r="C104" s="20">
        <v>45.58558</v>
      </c>
      <c r="D104" s="20">
        <v>162496000</v>
      </c>
      <c r="E104" s="20">
        <v>1.49657</v>
      </c>
      <c r="F104" s="20">
        <v>170.53899999999999</v>
      </c>
      <c r="G104" s="20">
        <v>1467.09</v>
      </c>
      <c r="H104" s="20">
        <v>0.379272</v>
      </c>
      <c r="I104" s="7" t="s">
        <v>13</v>
      </c>
      <c r="J104" s="7" t="s">
        <v>133</v>
      </c>
      <c r="K104" s="8">
        <v>28.5</v>
      </c>
      <c r="L104" s="8">
        <v>34.200000000000003</v>
      </c>
      <c r="M104" s="8">
        <v>37.299999999999997</v>
      </c>
      <c r="N104" s="9">
        <v>0</v>
      </c>
      <c r="O104" s="10">
        <v>1</v>
      </c>
      <c r="P104" s="10">
        <v>0</v>
      </c>
      <c r="Q104" s="10">
        <v>0</v>
      </c>
      <c r="R104" s="10">
        <v>0</v>
      </c>
      <c r="S104" s="10">
        <v>0</v>
      </c>
      <c r="T104" s="11">
        <v>1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1</v>
      </c>
      <c r="AA104" s="7">
        <v>1</v>
      </c>
      <c r="AB104" s="7">
        <v>0</v>
      </c>
      <c r="AC104" s="7">
        <v>0</v>
      </c>
      <c r="AD104" s="9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25</v>
      </c>
      <c r="AJ104" s="10">
        <v>5</v>
      </c>
      <c r="AK104" s="10">
        <v>0</v>
      </c>
      <c r="AL104" s="10">
        <v>0</v>
      </c>
      <c r="AM104" s="12">
        <v>40</v>
      </c>
      <c r="AN104">
        <v>5</v>
      </c>
      <c r="AO104">
        <v>3</v>
      </c>
      <c r="AP104">
        <v>20</v>
      </c>
      <c r="AQ104">
        <v>1</v>
      </c>
      <c r="AR104">
        <v>1</v>
      </c>
      <c r="AS104">
        <v>0</v>
      </c>
      <c r="AT104">
        <v>0</v>
      </c>
    </row>
    <row r="105" spans="1:46" ht="15.75" x14ac:dyDescent="0.25">
      <c r="A105" t="s">
        <v>152</v>
      </c>
      <c r="B105" s="20">
        <v>-111.667356</v>
      </c>
      <c r="C105" s="20">
        <v>45.585659999999997</v>
      </c>
      <c r="D105" s="20">
        <v>739910000</v>
      </c>
      <c r="E105" s="20">
        <v>1.4098999999999999</v>
      </c>
      <c r="F105" s="20">
        <v>164.34399999999999</v>
      </c>
      <c r="G105" s="20">
        <v>1467.38</v>
      </c>
      <c r="H105" s="20">
        <v>0.55175799999999997</v>
      </c>
      <c r="I105" s="7" t="s">
        <v>13</v>
      </c>
      <c r="J105" s="7" t="s">
        <v>133</v>
      </c>
      <c r="K105" s="8">
        <v>28.5</v>
      </c>
      <c r="L105" s="8">
        <v>34.200000000000003</v>
      </c>
      <c r="M105" s="8">
        <v>37.299999999999997</v>
      </c>
      <c r="N105" s="9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1">
        <v>1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1</v>
      </c>
      <c r="AA105" s="7">
        <v>1</v>
      </c>
      <c r="AB105" s="7">
        <v>0</v>
      </c>
      <c r="AC105" s="7">
        <v>1</v>
      </c>
      <c r="AD105" s="9">
        <v>0</v>
      </c>
      <c r="AE105" s="10">
        <v>0</v>
      </c>
      <c r="AF105" s="10">
        <v>0</v>
      </c>
      <c r="AG105" s="10">
        <v>0</v>
      </c>
      <c r="AH105" s="10">
        <v>5</v>
      </c>
      <c r="AI105" s="10">
        <v>25</v>
      </c>
      <c r="AJ105" s="10">
        <v>5</v>
      </c>
      <c r="AK105" s="10">
        <v>0</v>
      </c>
      <c r="AL105" s="10">
        <v>5</v>
      </c>
      <c r="AM105" s="12">
        <v>40</v>
      </c>
      <c r="AN105">
        <v>0</v>
      </c>
      <c r="AO105">
        <v>4</v>
      </c>
      <c r="AP105">
        <v>20</v>
      </c>
      <c r="AQ105">
        <v>0</v>
      </c>
      <c r="AR105">
        <v>0</v>
      </c>
      <c r="AS105">
        <v>0</v>
      </c>
      <c r="AT105">
        <v>0</v>
      </c>
    </row>
    <row r="106" spans="1:46" ht="15.75" x14ac:dyDescent="0.25">
      <c r="A106" t="s">
        <v>153</v>
      </c>
      <c r="B106" s="20">
        <v>-111.66733000000001</v>
      </c>
      <c r="C106" s="20">
        <v>45.585740000000001</v>
      </c>
      <c r="D106" s="20">
        <v>1387200000</v>
      </c>
      <c r="E106" s="20">
        <v>1.3479099999999999</v>
      </c>
      <c r="F106" s="20">
        <v>159.196</v>
      </c>
      <c r="G106" s="20">
        <v>1467.66</v>
      </c>
      <c r="H106" s="20">
        <v>0.72412100000000001</v>
      </c>
      <c r="I106" s="7" t="s">
        <v>13</v>
      </c>
      <c r="J106" s="7" t="s">
        <v>133</v>
      </c>
      <c r="K106" s="8">
        <v>28.5</v>
      </c>
      <c r="L106" s="8">
        <v>34.200000000000003</v>
      </c>
      <c r="M106" s="8">
        <v>37.299999999999997</v>
      </c>
      <c r="N106" s="9">
        <v>0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1">
        <v>1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1</v>
      </c>
      <c r="AA106" s="7">
        <v>1</v>
      </c>
      <c r="AB106" s="7">
        <v>0</v>
      </c>
      <c r="AC106" s="7">
        <v>0</v>
      </c>
      <c r="AD106" s="9">
        <v>0</v>
      </c>
      <c r="AE106" s="10">
        <v>0</v>
      </c>
      <c r="AF106" s="10">
        <v>0</v>
      </c>
      <c r="AG106" s="10">
        <v>0</v>
      </c>
      <c r="AH106" s="10">
        <v>10</v>
      </c>
      <c r="AI106" s="10">
        <v>20</v>
      </c>
      <c r="AJ106" s="10">
        <v>5</v>
      </c>
      <c r="AK106" s="10">
        <v>0</v>
      </c>
      <c r="AL106" s="10">
        <v>0</v>
      </c>
      <c r="AM106" s="12">
        <v>45</v>
      </c>
      <c r="AN106">
        <v>0</v>
      </c>
      <c r="AO106">
        <v>3</v>
      </c>
      <c r="AP106">
        <v>10</v>
      </c>
      <c r="AQ106">
        <v>1</v>
      </c>
      <c r="AR106">
        <v>5</v>
      </c>
      <c r="AS106">
        <v>0</v>
      </c>
      <c r="AT106">
        <v>0</v>
      </c>
    </row>
    <row r="107" spans="1:46" ht="15.75" x14ac:dyDescent="0.25">
      <c r="A107" t="s">
        <v>154</v>
      </c>
      <c r="B107" s="20">
        <v>-111.62354000000001</v>
      </c>
      <c r="C107" s="20">
        <v>45.603670000000001</v>
      </c>
      <c r="D107" s="20">
        <v>733183000</v>
      </c>
      <c r="E107" s="20">
        <v>4.9800399999999998</v>
      </c>
      <c r="F107" s="20">
        <v>105.762</v>
      </c>
      <c r="G107" s="20">
        <v>1631.43</v>
      </c>
      <c r="H107" s="20">
        <v>0.27587899999999999</v>
      </c>
      <c r="I107" s="4" t="s">
        <v>15</v>
      </c>
      <c r="J107" s="4" t="s">
        <v>86</v>
      </c>
      <c r="K107" s="15">
        <v>17.5</v>
      </c>
      <c r="L107" s="15">
        <v>67.2</v>
      </c>
      <c r="M107" s="15">
        <v>15.3</v>
      </c>
      <c r="N107" s="16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 s="3">
        <v>0</v>
      </c>
      <c r="U107" s="4">
        <v>0</v>
      </c>
      <c r="V107" s="4">
        <v>1</v>
      </c>
      <c r="W107" s="4">
        <v>1</v>
      </c>
      <c r="X107" s="4">
        <v>0</v>
      </c>
      <c r="Y107" s="4">
        <v>1</v>
      </c>
      <c r="Z107" s="4">
        <v>0</v>
      </c>
      <c r="AA107" s="4">
        <v>0</v>
      </c>
      <c r="AB107" s="4">
        <v>0</v>
      </c>
      <c r="AC107" s="4">
        <v>1</v>
      </c>
      <c r="AD107" s="16">
        <v>0</v>
      </c>
      <c r="AE107">
        <v>20</v>
      </c>
      <c r="AF107">
        <v>20</v>
      </c>
      <c r="AG107">
        <v>0</v>
      </c>
      <c r="AH107">
        <v>5</v>
      </c>
      <c r="AI107">
        <v>0</v>
      </c>
      <c r="AJ107">
        <v>0</v>
      </c>
      <c r="AK107">
        <v>0</v>
      </c>
      <c r="AL107">
        <v>65</v>
      </c>
      <c r="AM107" s="17">
        <v>0</v>
      </c>
      <c r="AN107">
        <v>0</v>
      </c>
      <c r="AO107">
        <v>4</v>
      </c>
      <c r="AP107">
        <v>5</v>
      </c>
      <c r="AQ107">
        <v>0</v>
      </c>
      <c r="AR107">
        <v>0</v>
      </c>
      <c r="AS107">
        <v>0</v>
      </c>
      <c r="AT107">
        <v>0</v>
      </c>
    </row>
    <row r="108" spans="1:46" ht="15.75" x14ac:dyDescent="0.25">
      <c r="A108" t="s">
        <v>155</v>
      </c>
      <c r="B108" s="20">
        <v>-111.62341600000001</v>
      </c>
      <c r="C108" s="20">
        <v>45.603645999999998</v>
      </c>
      <c r="D108" s="20">
        <v>1603640000</v>
      </c>
      <c r="E108" s="20">
        <v>4.2183000000000002</v>
      </c>
      <c r="F108" s="20">
        <v>100.41500000000001</v>
      </c>
      <c r="G108" s="20">
        <v>1630.51</v>
      </c>
      <c r="H108" s="20">
        <v>0.75866699999999998</v>
      </c>
      <c r="I108" s="4" t="s">
        <v>15</v>
      </c>
      <c r="J108" s="4" t="s">
        <v>86</v>
      </c>
      <c r="K108" s="15">
        <v>17.5</v>
      </c>
      <c r="L108" s="15">
        <v>67.2</v>
      </c>
      <c r="M108" s="15">
        <v>15.3</v>
      </c>
      <c r="N108" s="16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 s="3">
        <v>0</v>
      </c>
      <c r="U108" s="4">
        <v>1</v>
      </c>
      <c r="V108" s="4">
        <v>0</v>
      </c>
      <c r="W108" s="4">
        <v>0</v>
      </c>
      <c r="X108" s="4">
        <v>0</v>
      </c>
      <c r="Y108" s="4">
        <v>1</v>
      </c>
      <c r="Z108" s="4">
        <v>1</v>
      </c>
      <c r="AA108" s="4">
        <v>0</v>
      </c>
      <c r="AB108" s="4">
        <v>0</v>
      </c>
      <c r="AC108" s="4">
        <v>1</v>
      </c>
      <c r="AD108" s="16">
        <v>1</v>
      </c>
      <c r="AE108">
        <v>0</v>
      </c>
      <c r="AF108">
        <v>0</v>
      </c>
      <c r="AG108">
        <v>0</v>
      </c>
      <c r="AH108">
        <v>5</v>
      </c>
      <c r="AI108">
        <v>15</v>
      </c>
      <c r="AJ108">
        <v>0</v>
      </c>
      <c r="AK108">
        <v>0</v>
      </c>
      <c r="AL108">
        <v>60</v>
      </c>
      <c r="AM108" s="17">
        <v>0</v>
      </c>
      <c r="AN108">
        <v>5</v>
      </c>
      <c r="AO108">
        <v>3</v>
      </c>
      <c r="AP108">
        <v>5</v>
      </c>
      <c r="AQ108">
        <v>0</v>
      </c>
      <c r="AR108">
        <v>0</v>
      </c>
      <c r="AS108">
        <v>0</v>
      </c>
      <c r="AT108">
        <v>0</v>
      </c>
    </row>
    <row r="109" spans="1:46" ht="15.75" x14ac:dyDescent="0.25">
      <c r="A109" t="s">
        <v>156</v>
      </c>
      <c r="B109" s="20">
        <v>-111.62329200000001</v>
      </c>
      <c r="C109" s="20">
        <v>45.603622000000001</v>
      </c>
      <c r="D109" s="20">
        <v>2558950000</v>
      </c>
      <c r="E109" s="20">
        <v>3.77901</v>
      </c>
      <c r="F109" s="20">
        <v>96.450900000000004</v>
      </c>
      <c r="G109" s="20">
        <v>1629.66</v>
      </c>
      <c r="H109" s="20">
        <v>0.75866699999999998</v>
      </c>
      <c r="I109" s="4" t="s">
        <v>15</v>
      </c>
      <c r="J109" s="4" t="s">
        <v>86</v>
      </c>
      <c r="K109" s="15">
        <v>17.5</v>
      </c>
      <c r="L109" s="15">
        <v>67.2</v>
      </c>
      <c r="M109" s="15">
        <v>15.3</v>
      </c>
      <c r="N109" s="16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 s="3">
        <v>1</v>
      </c>
      <c r="U109" s="4">
        <v>1</v>
      </c>
      <c r="V109" s="4">
        <v>1</v>
      </c>
      <c r="W109" s="4">
        <v>1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0</v>
      </c>
      <c r="AD109" s="16">
        <v>5</v>
      </c>
      <c r="AE109">
        <v>30</v>
      </c>
      <c r="AF109">
        <v>10</v>
      </c>
      <c r="AG109">
        <v>0</v>
      </c>
      <c r="AH109">
        <v>0</v>
      </c>
      <c r="AI109">
        <v>5</v>
      </c>
      <c r="AJ109">
        <v>0</v>
      </c>
      <c r="AK109">
        <v>0</v>
      </c>
      <c r="AL109">
        <v>0</v>
      </c>
      <c r="AM109" s="17">
        <v>10</v>
      </c>
      <c r="AN109">
        <v>30</v>
      </c>
      <c r="AO109">
        <v>4</v>
      </c>
      <c r="AP109">
        <v>10</v>
      </c>
      <c r="AQ109">
        <v>2</v>
      </c>
      <c r="AR109">
        <v>5</v>
      </c>
      <c r="AS109">
        <v>0</v>
      </c>
      <c r="AT109">
        <v>0</v>
      </c>
    </row>
    <row r="110" spans="1:46" ht="15.75" x14ac:dyDescent="0.25">
      <c r="A110" t="s">
        <v>157</v>
      </c>
      <c r="B110" s="20">
        <v>-111.62316800000001</v>
      </c>
      <c r="C110" s="20">
        <v>45.603597999999998</v>
      </c>
      <c r="D110" s="20">
        <v>3315320000</v>
      </c>
      <c r="E110" s="20">
        <v>3.9100799999999998</v>
      </c>
      <c r="F110" s="20">
        <v>96.723200000000006</v>
      </c>
      <c r="G110" s="20">
        <v>1628.76</v>
      </c>
      <c r="H110" s="20">
        <v>1</v>
      </c>
      <c r="I110" s="4" t="s">
        <v>15</v>
      </c>
      <c r="J110" s="4" t="s">
        <v>86</v>
      </c>
      <c r="K110" s="15">
        <v>17.5</v>
      </c>
      <c r="L110" s="15">
        <v>67.2</v>
      </c>
      <c r="M110" s="15">
        <v>15.3</v>
      </c>
      <c r="N110" s="16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 s="3">
        <v>0</v>
      </c>
      <c r="U110" s="4">
        <v>1</v>
      </c>
      <c r="V110" s="4">
        <v>1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16">
        <v>20</v>
      </c>
      <c r="AE110">
        <v>30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5</v>
      </c>
      <c r="AM110" s="17">
        <v>0</v>
      </c>
      <c r="AN110">
        <v>15</v>
      </c>
      <c r="AO110">
        <v>2</v>
      </c>
      <c r="AP110">
        <v>10</v>
      </c>
      <c r="AQ110">
        <v>1</v>
      </c>
      <c r="AR110">
        <v>20</v>
      </c>
      <c r="AS110">
        <v>0</v>
      </c>
      <c r="AT110">
        <v>0</v>
      </c>
    </row>
    <row r="111" spans="1:46" ht="15.75" x14ac:dyDescent="0.25">
      <c r="A111" t="s">
        <v>158</v>
      </c>
      <c r="B111" s="20">
        <v>-111.62304399999999</v>
      </c>
      <c r="C111" s="20">
        <v>45.603574000000002</v>
      </c>
      <c r="D111" s="20">
        <v>3383680000</v>
      </c>
      <c r="E111" s="20">
        <v>4.1273200000000001</v>
      </c>
      <c r="F111" s="20">
        <v>98.209599999999995</v>
      </c>
      <c r="G111" s="20">
        <v>1627.75</v>
      </c>
      <c r="H111" s="20">
        <v>1</v>
      </c>
      <c r="I111" s="4" t="s">
        <v>15</v>
      </c>
      <c r="J111" s="4" t="s">
        <v>86</v>
      </c>
      <c r="K111" s="15">
        <v>17.5</v>
      </c>
      <c r="L111" s="15">
        <v>67.2</v>
      </c>
      <c r="M111" s="15">
        <v>15.3</v>
      </c>
      <c r="N111" s="16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 s="3">
        <v>0</v>
      </c>
      <c r="U111" s="4">
        <v>1</v>
      </c>
      <c r="V111" s="4">
        <v>1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1</v>
      </c>
      <c r="AD111" s="16">
        <v>20</v>
      </c>
      <c r="AE111">
        <v>30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5</v>
      </c>
      <c r="AM111" s="17">
        <v>0</v>
      </c>
      <c r="AN111">
        <v>25</v>
      </c>
      <c r="AO111">
        <v>2</v>
      </c>
      <c r="AP111">
        <v>1</v>
      </c>
      <c r="AQ111">
        <v>1</v>
      </c>
      <c r="AR111">
        <v>15</v>
      </c>
      <c r="AS111">
        <v>0</v>
      </c>
      <c r="AT111">
        <v>0</v>
      </c>
    </row>
    <row r="112" spans="1:46" ht="15.75" x14ac:dyDescent="0.25">
      <c r="A112" t="s">
        <v>159</v>
      </c>
      <c r="B112" s="20">
        <v>-111.62291999999999</v>
      </c>
      <c r="C112" s="20">
        <v>45.603549999999998</v>
      </c>
      <c r="D112" s="20">
        <v>1901080000</v>
      </c>
      <c r="E112" s="20">
        <v>4.6730400000000003</v>
      </c>
      <c r="F112" s="20">
        <v>103.4</v>
      </c>
      <c r="G112" s="20">
        <v>1626.42</v>
      </c>
      <c r="H112" s="20">
        <v>1</v>
      </c>
      <c r="I112" s="4" t="s">
        <v>15</v>
      </c>
      <c r="J112" s="4" t="s">
        <v>86</v>
      </c>
      <c r="K112" s="15">
        <v>17.5</v>
      </c>
      <c r="L112" s="15">
        <v>67.2</v>
      </c>
      <c r="M112" s="15">
        <v>15.3</v>
      </c>
      <c r="N112" s="16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 s="3">
        <v>0</v>
      </c>
      <c r="U112" s="4">
        <v>1</v>
      </c>
      <c r="V112" s="4">
        <v>1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1</v>
      </c>
      <c r="AD112" s="16">
        <v>20</v>
      </c>
      <c r="AE112">
        <v>65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10</v>
      </c>
      <c r="AM112" s="17">
        <v>0</v>
      </c>
      <c r="AN112">
        <v>5</v>
      </c>
      <c r="AO112">
        <v>2</v>
      </c>
      <c r="AP112">
        <v>5</v>
      </c>
      <c r="AQ112">
        <v>1</v>
      </c>
      <c r="AR112">
        <v>5</v>
      </c>
      <c r="AS112">
        <v>0</v>
      </c>
      <c r="AT112">
        <v>0</v>
      </c>
    </row>
    <row r="113" spans="1:46" ht="15.75" x14ac:dyDescent="0.25">
      <c r="A113" t="s">
        <v>160</v>
      </c>
      <c r="B113" s="20">
        <v>-111.622798</v>
      </c>
      <c r="C113" s="20">
        <v>45.603540000000002</v>
      </c>
      <c r="D113" s="20">
        <v>878825000</v>
      </c>
      <c r="E113" s="20">
        <v>5.1572300000000002</v>
      </c>
      <c r="F113" s="20">
        <v>106.185</v>
      </c>
      <c r="G113" s="20">
        <v>1625.2</v>
      </c>
      <c r="H113" s="20">
        <v>3.4423799999999997E-2</v>
      </c>
      <c r="I113" s="4" t="s">
        <v>15</v>
      </c>
      <c r="J113" s="4" t="s">
        <v>86</v>
      </c>
      <c r="K113" s="15">
        <v>17.5</v>
      </c>
      <c r="L113" s="15">
        <v>67.2</v>
      </c>
      <c r="M113" s="15">
        <v>15.3</v>
      </c>
      <c r="N113" s="16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 s="3">
        <v>0</v>
      </c>
      <c r="U113" s="4">
        <v>1</v>
      </c>
      <c r="V113" s="4">
        <v>1</v>
      </c>
      <c r="W113" s="4">
        <v>0</v>
      </c>
      <c r="X113" s="4">
        <v>0</v>
      </c>
      <c r="Y113" s="4">
        <v>0</v>
      </c>
      <c r="Z113" s="4">
        <v>0</v>
      </c>
      <c r="AA113" s="4">
        <v>1</v>
      </c>
      <c r="AB113" s="4">
        <v>0</v>
      </c>
      <c r="AC113" s="4">
        <v>1</v>
      </c>
      <c r="AD113" s="16">
        <v>10</v>
      </c>
      <c r="AE113">
        <v>15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50</v>
      </c>
      <c r="AM113" s="17">
        <v>0</v>
      </c>
      <c r="AN113">
        <v>0</v>
      </c>
      <c r="AO113">
        <v>0</v>
      </c>
      <c r="AP113">
        <v>0</v>
      </c>
      <c r="AQ113">
        <v>1</v>
      </c>
      <c r="AR113">
        <v>15</v>
      </c>
      <c r="AS113">
        <v>0</v>
      </c>
      <c r="AT113">
        <v>0</v>
      </c>
    </row>
    <row r="114" spans="1:46" ht="15.75" x14ac:dyDescent="0.25">
      <c r="A114" t="s">
        <v>161</v>
      </c>
      <c r="B114" s="20">
        <v>-111.622676</v>
      </c>
      <c r="C114" s="20">
        <v>45.603529999999999</v>
      </c>
      <c r="D114" s="20">
        <v>142647000</v>
      </c>
      <c r="E114" s="20">
        <v>5.4980099999999998</v>
      </c>
      <c r="F114" s="20">
        <v>110.277</v>
      </c>
      <c r="G114" s="20">
        <v>1623.79</v>
      </c>
      <c r="H114" s="20">
        <v>3.4423799999999997E-2</v>
      </c>
      <c r="I114" s="4" t="s">
        <v>15</v>
      </c>
      <c r="J114" s="4" t="s">
        <v>86</v>
      </c>
      <c r="K114" s="15">
        <v>17.5</v>
      </c>
      <c r="L114" s="15">
        <v>67.2</v>
      </c>
      <c r="M114" s="15">
        <v>15.3</v>
      </c>
      <c r="N114" s="16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 s="3">
        <v>0</v>
      </c>
      <c r="U114" s="4">
        <v>0</v>
      </c>
      <c r="V114" s="4">
        <v>1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16">
        <v>0</v>
      </c>
      <c r="AE114">
        <v>40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20</v>
      </c>
      <c r="AM114" s="17">
        <v>0</v>
      </c>
      <c r="AN114">
        <v>5</v>
      </c>
      <c r="AO114">
        <v>1</v>
      </c>
      <c r="AP114">
        <v>5</v>
      </c>
      <c r="AQ114">
        <v>1</v>
      </c>
      <c r="AR114">
        <v>5</v>
      </c>
      <c r="AS114">
        <v>0</v>
      </c>
      <c r="AT114">
        <v>0</v>
      </c>
    </row>
    <row r="115" spans="1:46" ht="15.75" x14ac:dyDescent="0.25">
      <c r="A115" t="s">
        <v>162</v>
      </c>
      <c r="B115" s="20">
        <v>-111.62255399999999</v>
      </c>
      <c r="C115" s="20">
        <v>45.603520000000003</v>
      </c>
      <c r="D115" s="20">
        <v>-800177000</v>
      </c>
      <c r="E115" s="20">
        <v>5.79467</v>
      </c>
      <c r="F115" s="20">
        <v>114.1</v>
      </c>
      <c r="G115" s="20">
        <v>1622.32</v>
      </c>
      <c r="H115" s="20">
        <v>-0.79309099999999999</v>
      </c>
      <c r="I115" s="4" t="s">
        <v>15</v>
      </c>
      <c r="J115" s="4" t="s">
        <v>163</v>
      </c>
      <c r="K115" s="15">
        <v>28.5</v>
      </c>
      <c r="L115" s="15">
        <v>34.200000000000003</v>
      </c>
      <c r="M115" s="15">
        <v>37.299999999999997</v>
      </c>
      <c r="N115" s="16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 s="3">
        <v>0</v>
      </c>
      <c r="U115" s="4">
        <v>0</v>
      </c>
      <c r="V115" s="4">
        <v>1</v>
      </c>
      <c r="W115" s="4">
        <v>0</v>
      </c>
      <c r="X115" s="4">
        <v>0</v>
      </c>
      <c r="Y115" s="4">
        <v>0</v>
      </c>
      <c r="Z115" s="4">
        <v>0</v>
      </c>
      <c r="AA115" s="4">
        <v>1</v>
      </c>
      <c r="AB115" s="4">
        <v>0</v>
      </c>
      <c r="AC115" s="4">
        <v>1</v>
      </c>
      <c r="AD115" s="16">
        <v>0</v>
      </c>
      <c r="AE115">
        <v>60</v>
      </c>
      <c r="AF115">
        <v>0</v>
      </c>
      <c r="AG115">
        <v>0</v>
      </c>
      <c r="AH115">
        <v>0</v>
      </c>
      <c r="AI115">
        <v>0</v>
      </c>
      <c r="AJ115">
        <v>10</v>
      </c>
      <c r="AK115">
        <v>0</v>
      </c>
      <c r="AL115">
        <v>5</v>
      </c>
      <c r="AM115" s="17">
        <v>0</v>
      </c>
      <c r="AN115">
        <v>0</v>
      </c>
      <c r="AO115">
        <v>1</v>
      </c>
      <c r="AP115">
        <v>5</v>
      </c>
      <c r="AQ115">
        <v>1</v>
      </c>
      <c r="AR115">
        <v>10</v>
      </c>
      <c r="AS115">
        <v>0</v>
      </c>
      <c r="AT115">
        <v>0</v>
      </c>
    </row>
    <row r="116" spans="1:46" ht="15.75" x14ac:dyDescent="0.25">
      <c r="A116" t="s">
        <v>164</v>
      </c>
      <c r="B116" s="20">
        <v>-111.622432</v>
      </c>
      <c r="C116" s="20">
        <v>45.60351</v>
      </c>
      <c r="D116" s="20">
        <v>-1468590000</v>
      </c>
      <c r="E116" s="20">
        <v>6.1108000000000002</v>
      </c>
      <c r="F116" s="20">
        <v>116.86799999999999</v>
      </c>
      <c r="G116" s="20">
        <v>1620.9</v>
      </c>
      <c r="H116" s="20">
        <v>-0.79309099999999999</v>
      </c>
      <c r="I116" s="4" t="s">
        <v>15</v>
      </c>
      <c r="J116" s="4" t="s">
        <v>163</v>
      </c>
      <c r="K116" s="15">
        <v>28.5</v>
      </c>
      <c r="L116" s="15">
        <v>34.200000000000003</v>
      </c>
      <c r="M116" s="15">
        <v>37.299999999999997</v>
      </c>
      <c r="N116" s="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 s="3">
        <v>0</v>
      </c>
      <c r="U116" s="4">
        <v>0</v>
      </c>
      <c r="V116" s="4">
        <v>1</v>
      </c>
      <c r="W116" s="4">
        <v>0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4">
        <v>1</v>
      </c>
      <c r="AD116" s="16">
        <v>0</v>
      </c>
      <c r="AE116">
        <v>20</v>
      </c>
      <c r="AF116">
        <v>0</v>
      </c>
      <c r="AG116">
        <v>0</v>
      </c>
      <c r="AH116">
        <v>0</v>
      </c>
      <c r="AI116">
        <v>0</v>
      </c>
      <c r="AJ116">
        <v>35</v>
      </c>
      <c r="AK116">
        <v>0</v>
      </c>
      <c r="AL116">
        <v>25</v>
      </c>
      <c r="AM116" s="17">
        <v>0</v>
      </c>
      <c r="AN116">
        <v>0</v>
      </c>
      <c r="AO116">
        <v>0</v>
      </c>
      <c r="AP116">
        <v>0</v>
      </c>
      <c r="AQ116">
        <v>1</v>
      </c>
      <c r="AR116">
        <v>5</v>
      </c>
      <c r="AS116">
        <v>0</v>
      </c>
      <c r="AT116">
        <v>0</v>
      </c>
    </row>
    <row r="117" spans="1:46" ht="15.75" x14ac:dyDescent="0.25">
      <c r="A117" t="s">
        <v>165</v>
      </c>
      <c r="B117" s="20">
        <v>-111.62231</v>
      </c>
      <c r="C117" s="20">
        <v>45.603499999999997</v>
      </c>
      <c r="D117" s="20">
        <v>-1650590000</v>
      </c>
      <c r="E117" s="20">
        <v>6.4289899999999998</v>
      </c>
      <c r="F117" s="20">
        <v>118.842</v>
      </c>
      <c r="G117" s="20">
        <v>1619.55</v>
      </c>
      <c r="H117" s="20">
        <v>-1.6551499999999999</v>
      </c>
      <c r="I117" s="4" t="s">
        <v>15</v>
      </c>
      <c r="J117" s="4" t="s">
        <v>163</v>
      </c>
      <c r="K117" s="15">
        <v>28.5</v>
      </c>
      <c r="L117" s="15">
        <v>34.200000000000003</v>
      </c>
      <c r="M117" s="15">
        <v>37.299999999999997</v>
      </c>
      <c r="N117" s="16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 s="3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0</v>
      </c>
      <c r="AA117" s="4">
        <v>1</v>
      </c>
      <c r="AB117" s="4">
        <v>0</v>
      </c>
      <c r="AC117" s="4">
        <v>1</v>
      </c>
      <c r="AD117" s="16">
        <v>0</v>
      </c>
      <c r="AE117">
        <v>15</v>
      </c>
      <c r="AF117">
        <v>0</v>
      </c>
      <c r="AG117">
        <v>0</v>
      </c>
      <c r="AH117">
        <v>0</v>
      </c>
      <c r="AI117">
        <v>0</v>
      </c>
      <c r="AJ117">
        <v>75</v>
      </c>
      <c r="AK117">
        <v>0</v>
      </c>
      <c r="AL117">
        <v>10</v>
      </c>
      <c r="AM117" s="17">
        <v>0</v>
      </c>
      <c r="AN117">
        <v>5</v>
      </c>
      <c r="AO117">
        <v>1</v>
      </c>
      <c r="AP117">
        <v>5</v>
      </c>
      <c r="AQ117">
        <v>0</v>
      </c>
      <c r="AR117">
        <v>0</v>
      </c>
      <c r="AS117">
        <v>0</v>
      </c>
      <c r="AT117">
        <v>0</v>
      </c>
    </row>
    <row r="118" spans="1:46" ht="15.75" x14ac:dyDescent="0.25">
      <c r="A118" t="s">
        <v>166</v>
      </c>
      <c r="B118" s="20">
        <v>-111.62300999999999</v>
      </c>
      <c r="C118" s="20">
        <v>45.603140000000003</v>
      </c>
      <c r="D118" s="20">
        <v>1716820000</v>
      </c>
      <c r="E118" s="20">
        <v>5.3282999999999996</v>
      </c>
      <c r="F118" s="20">
        <v>133.15700000000001</v>
      </c>
      <c r="G118" s="20">
        <v>1625.17</v>
      </c>
      <c r="H118" s="20">
        <v>1.13794</v>
      </c>
      <c r="I118" s="4" t="s">
        <v>15</v>
      </c>
      <c r="J118" s="4" t="s">
        <v>86</v>
      </c>
      <c r="K118" s="15">
        <v>17.5</v>
      </c>
      <c r="L118" s="15">
        <v>67.2</v>
      </c>
      <c r="M118" s="15">
        <v>15.3</v>
      </c>
      <c r="N118" s="16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 s="3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1</v>
      </c>
      <c r="AD118" s="16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65</v>
      </c>
      <c r="AM118" s="17">
        <v>0</v>
      </c>
      <c r="AN118">
        <v>0</v>
      </c>
      <c r="AO118">
        <v>2</v>
      </c>
      <c r="AP118">
        <v>5</v>
      </c>
      <c r="AQ118">
        <v>0</v>
      </c>
      <c r="AR118">
        <v>0</v>
      </c>
      <c r="AS118">
        <v>0</v>
      </c>
      <c r="AT118">
        <v>0</v>
      </c>
    </row>
    <row r="119" spans="1:46" ht="15.75" x14ac:dyDescent="0.25">
      <c r="A119" t="s">
        <v>167</v>
      </c>
      <c r="B119" s="20">
        <v>-111.622992</v>
      </c>
      <c r="C119" s="20">
        <v>45.603222000000002</v>
      </c>
      <c r="D119" s="20">
        <v>1931910000</v>
      </c>
      <c r="E119" s="20">
        <v>5.3007</v>
      </c>
      <c r="F119" s="20">
        <v>129.108</v>
      </c>
      <c r="G119" s="20">
        <v>1625.65</v>
      </c>
      <c r="H119" s="20">
        <v>1.5861799999999999</v>
      </c>
      <c r="I119" s="4" t="s">
        <v>15</v>
      </c>
      <c r="J119" s="4" t="s">
        <v>86</v>
      </c>
      <c r="K119" s="15">
        <v>17.5</v>
      </c>
      <c r="L119" s="15">
        <v>67.2</v>
      </c>
      <c r="M119" s="15">
        <v>15.3</v>
      </c>
      <c r="N119" s="16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 s="3">
        <v>0</v>
      </c>
      <c r="U119" s="4">
        <v>1</v>
      </c>
      <c r="V119" s="4">
        <v>1</v>
      </c>
      <c r="W119" s="4">
        <v>1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16">
        <v>5</v>
      </c>
      <c r="AE119">
        <v>10</v>
      </c>
      <c r="AF119">
        <v>5</v>
      </c>
      <c r="AG119">
        <v>0</v>
      </c>
      <c r="AH119">
        <v>0</v>
      </c>
      <c r="AI119">
        <v>0</v>
      </c>
      <c r="AJ119">
        <v>10</v>
      </c>
      <c r="AK119">
        <v>0</v>
      </c>
      <c r="AL119">
        <v>50</v>
      </c>
      <c r="AM119" s="17">
        <v>0</v>
      </c>
      <c r="AN119">
        <v>0</v>
      </c>
      <c r="AO119">
        <v>3</v>
      </c>
      <c r="AP119">
        <v>5</v>
      </c>
      <c r="AQ119">
        <v>0</v>
      </c>
      <c r="AR119">
        <v>0</v>
      </c>
      <c r="AS119">
        <v>0</v>
      </c>
      <c r="AT119">
        <v>0</v>
      </c>
    </row>
    <row r="120" spans="1:46" ht="15.75" x14ac:dyDescent="0.25">
      <c r="A120" t="s">
        <v>168</v>
      </c>
      <c r="B120" s="20">
        <v>-111.622974</v>
      </c>
      <c r="C120" s="20">
        <v>45.603304000000001</v>
      </c>
      <c r="D120" s="20">
        <v>2593250000</v>
      </c>
      <c r="E120" s="20">
        <v>5.2693000000000003</v>
      </c>
      <c r="F120" s="20">
        <v>125.08499999999999</v>
      </c>
      <c r="G120" s="20">
        <v>1626.17</v>
      </c>
      <c r="H120" s="20">
        <v>1.5861799999999999</v>
      </c>
      <c r="I120" s="4" t="s">
        <v>15</v>
      </c>
      <c r="J120" s="4" t="s">
        <v>86</v>
      </c>
      <c r="K120" s="15">
        <v>17.5</v>
      </c>
      <c r="L120" s="15">
        <v>67.2</v>
      </c>
      <c r="M120" s="15">
        <v>15.3</v>
      </c>
      <c r="N120" s="16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 s="3">
        <v>0</v>
      </c>
      <c r="U120" s="4">
        <v>0</v>
      </c>
      <c r="V120" s="4">
        <v>1</v>
      </c>
      <c r="W120" s="4">
        <v>0</v>
      </c>
      <c r="X120" s="4">
        <v>0</v>
      </c>
      <c r="Y120" s="4">
        <v>1</v>
      </c>
      <c r="Z120" s="4">
        <v>0</v>
      </c>
      <c r="AA120" s="4">
        <v>0</v>
      </c>
      <c r="AB120" s="4">
        <v>0</v>
      </c>
      <c r="AC120" s="4">
        <v>1</v>
      </c>
      <c r="AD120" s="16">
        <v>0</v>
      </c>
      <c r="AE120">
        <v>20</v>
      </c>
      <c r="AF120">
        <v>0</v>
      </c>
      <c r="AG120">
        <v>0</v>
      </c>
      <c r="AH120">
        <v>5</v>
      </c>
      <c r="AI120">
        <v>0</v>
      </c>
      <c r="AJ120">
        <v>0</v>
      </c>
      <c r="AK120">
        <v>0</v>
      </c>
      <c r="AL120">
        <v>25</v>
      </c>
      <c r="AM120" s="17">
        <v>0</v>
      </c>
      <c r="AN120">
        <v>25</v>
      </c>
      <c r="AO120">
        <v>3</v>
      </c>
      <c r="AP120">
        <v>15</v>
      </c>
      <c r="AQ120">
        <v>1</v>
      </c>
      <c r="AR120">
        <v>5</v>
      </c>
      <c r="AS120">
        <v>0</v>
      </c>
      <c r="AT120">
        <v>0</v>
      </c>
    </row>
    <row r="121" spans="1:46" ht="15.75" x14ac:dyDescent="0.25">
      <c r="A121" t="s">
        <v>169</v>
      </c>
      <c r="B121" s="20">
        <v>-111.622956</v>
      </c>
      <c r="C121" s="20">
        <v>45.603386</v>
      </c>
      <c r="D121" s="20">
        <v>2940860000</v>
      </c>
      <c r="E121" s="20">
        <v>5.1124700000000001</v>
      </c>
      <c r="F121" s="20">
        <v>118.19199999999999</v>
      </c>
      <c r="G121" s="20">
        <v>1626.4</v>
      </c>
      <c r="H121" s="20">
        <v>1.5861799999999999</v>
      </c>
      <c r="I121" s="4" t="s">
        <v>15</v>
      </c>
      <c r="J121" s="4" t="s">
        <v>86</v>
      </c>
      <c r="K121" s="15">
        <v>17.5</v>
      </c>
      <c r="L121" s="15">
        <v>67.2</v>
      </c>
      <c r="M121" s="15">
        <v>15.3</v>
      </c>
      <c r="N121" s="16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 s="3">
        <v>0</v>
      </c>
      <c r="U121" s="4">
        <v>1</v>
      </c>
      <c r="V121" s="4">
        <v>1</v>
      </c>
      <c r="W121" s="4">
        <v>0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0</v>
      </c>
      <c r="AD121" s="16">
        <v>20</v>
      </c>
      <c r="AE121">
        <v>25</v>
      </c>
      <c r="AF121">
        <v>0</v>
      </c>
      <c r="AG121">
        <v>0</v>
      </c>
      <c r="AH121">
        <v>5</v>
      </c>
      <c r="AI121">
        <v>0</v>
      </c>
      <c r="AJ121">
        <v>0</v>
      </c>
      <c r="AK121">
        <v>0</v>
      </c>
      <c r="AL121">
        <v>0</v>
      </c>
      <c r="AM121" s="17">
        <v>0</v>
      </c>
      <c r="AN121">
        <v>20</v>
      </c>
      <c r="AO121">
        <v>1</v>
      </c>
      <c r="AP121">
        <v>5</v>
      </c>
      <c r="AQ121">
        <v>0</v>
      </c>
      <c r="AR121">
        <v>0</v>
      </c>
      <c r="AS121">
        <v>0</v>
      </c>
      <c r="AT121">
        <v>0</v>
      </c>
    </row>
    <row r="122" spans="1:46" ht="15.75" x14ac:dyDescent="0.25">
      <c r="A122" t="s">
        <v>170</v>
      </c>
      <c r="B122" s="20">
        <v>-111.622938</v>
      </c>
      <c r="C122" s="20">
        <v>45.603467999999999</v>
      </c>
      <c r="D122" s="20">
        <v>2619300000</v>
      </c>
      <c r="E122" s="20">
        <v>4.8906599999999996</v>
      </c>
      <c r="F122" s="20">
        <v>110.378</v>
      </c>
      <c r="G122" s="20">
        <v>1626.43</v>
      </c>
      <c r="H122" s="20">
        <v>1.5861799999999999</v>
      </c>
      <c r="I122" s="4" t="s">
        <v>15</v>
      </c>
      <c r="J122" s="4" t="s">
        <v>86</v>
      </c>
      <c r="K122" s="15">
        <v>17.5</v>
      </c>
      <c r="L122" s="15">
        <v>67.2</v>
      </c>
      <c r="M122" s="15">
        <v>15.3</v>
      </c>
      <c r="N122" s="16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 s="3">
        <v>0</v>
      </c>
      <c r="U122" s="4">
        <v>1</v>
      </c>
      <c r="V122" s="4">
        <v>1</v>
      </c>
      <c r="W122" s="4">
        <v>0</v>
      </c>
      <c r="X122" s="4">
        <v>0</v>
      </c>
      <c r="Y122" s="4">
        <v>1</v>
      </c>
      <c r="Z122" s="4">
        <v>0</v>
      </c>
      <c r="AA122" s="4">
        <v>1</v>
      </c>
      <c r="AB122" s="4">
        <v>0</v>
      </c>
      <c r="AC122" s="4">
        <v>0</v>
      </c>
      <c r="AD122" s="16">
        <v>15</v>
      </c>
      <c r="AE122">
        <v>25</v>
      </c>
      <c r="AF122">
        <v>0</v>
      </c>
      <c r="AG122">
        <v>0</v>
      </c>
      <c r="AH122">
        <v>1</v>
      </c>
      <c r="AI122">
        <v>0</v>
      </c>
      <c r="AJ122">
        <v>5</v>
      </c>
      <c r="AK122">
        <v>0</v>
      </c>
      <c r="AL122">
        <v>0</v>
      </c>
      <c r="AM122" s="17">
        <v>0</v>
      </c>
      <c r="AN122">
        <v>10</v>
      </c>
      <c r="AO122">
        <v>2</v>
      </c>
      <c r="AP122">
        <v>1</v>
      </c>
      <c r="AQ122">
        <v>0</v>
      </c>
      <c r="AR122">
        <v>0</v>
      </c>
      <c r="AS122">
        <v>0</v>
      </c>
      <c r="AT122">
        <v>0</v>
      </c>
    </row>
    <row r="123" spans="1:46" ht="15.75" x14ac:dyDescent="0.25">
      <c r="A123" t="s">
        <v>171</v>
      </c>
      <c r="B123" s="20">
        <v>-111.622896</v>
      </c>
      <c r="C123" s="20">
        <v>45.603651999999997</v>
      </c>
      <c r="D123" s="20">
        <v>341965000</v>
      </c>
      <c r="E123" s="20">
        <v>4.44808</v>
      </c>
      <c r="F123" s="20">
        <v>103.464</v>
      </c>
      <c r="G123" s="20">
        <v>1626.3</v>
      </c>
      <c r="H123" s="20">
        <v>3.4423799999999997E-2</v>
      </c>
      <c r="I123" s="4" t="s">
        <v>15</v>
      </c>
      <c r="J123" s="4" t="s">
        <v>86</v>
      </c>
      <c r="K123" s="15">
        <v>17.5</v>
      </c>
      <c r="L123" s="15">
        <v>67.2</v>
      </c>
      <c r="M123" s="15">
        <v>15.3</v>
      </c>
      <c r="N123" s="16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 s="3">
        <v>0</v>
      </c>
      <c r="U123" s="4">
        <v>1</v>
      </c>
      <c r="V123" s="4">
        <v>1</v>
      </c>
      <c r="W123" s="4">
        <v>0</v>
      </c>
      <c r="X123" s="4">
        <v>0</v>
      </c>
      <c r="Y123" s="4">
        <v>0</v>
      </c>
      <c r="Z123" s="4">
        <v>0</v>
      </c>
      <c r="AA123" s="4">
        <v>1</v>
      </c>
      <c r="AB123" s="4">
        <v>0</v>
      </c>
      <c r="AC123" s="4">
        <v>0</v>
      </c>
      <c r="AD123" s="16">
        <v>15</v>
      </c>
      <c r="AE123">
        <v>30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 s="17">
        <v>0</v>
      </c>
      <c r="AN123">
        <v>20</v>
      </c>
      <c r="AO123">
        <v>1</v>
      </c>
      <c r="AP123">
        <v>5</v>
      </c>
      <c r="AQ123">
        <v>0</v>
      </c>
      <c r="AR123">
        <v>0</v>
      </c>
      <c r="AS123">
        <v>0</v>
      </c>
      <c r="AT123">
        <v>0</v>
      </c>
    </row>
    <row r="124" spans="1:46" ht="15.75" x14ac:dyDescent="0.25">
      <c r="A124" t="s">
        <v>172</v>
      </c>
      <c r="B124" s="20">
        <v>-111.622872</v>
      </c>
      <c r="C124" s="20">
        <v>45.603754000000002</v>
      </c>
      <c r="D124" s="20">
        <v>-1120510000</v>
      </c>
      <c r="E124" s="20">
        <v>4.3086000000000002</v>
      </c>
      <c r="F124" s="20">
        <v>115.80200000000001</v>
      </c>
      <c r="G124" s="20">
        <v>1626.18</v>
      </c>
      <c r="H124" s="20">
        <v>-0.75866699999999998</v>
      </c>
      <c r="I124" s="4" t="s">
        <v>15</v>
      </c>
      <c r="J124" s="4" t="s">
        <v>86</v>
      </c>
      <c r="K124" s="15">
        <v>17.5</v>
      </c>
      <c r="L124" s="15">
        <v>67.2</v>
      </c>
      <c r="M124" s="15">
        <v>15.3</v>
      </c>
      <c r="N124" s="16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 s="3">
        <v>0</v>
      </c>
      <c r="U124" s="4">
        <v>1</v>
      </c>
      <c r="V124" s="4">
        <v>1</v>
      </c>
      <c r="W124" s="4">
        <v>0</v>
      </c>
      <c r="X124" s="4">
        <v>0</v>
      </c>
      <c r="Y124" s="4">
        <v>0</v>
      </c>
      <c r="Z124" s="4">
        <v>0</v>
      </c>
      <c r="AA124" s="4">
        <v>1</v>
      </c>
      <c r="AB124" s="4">
        <v>0</v>
      </c>
      <c r="AC124" s="4">
        <v>1</v>
      </c>
      <c r="AD124" s="16">
        <v>10</v>
      </c>
      <c r="AE124">
        <v>15</v>
      </c>
      <c r="AF124">
        <v>0</v>
      </c>
      <c r="AG124">
        <v>0</v>
      </c>
      <c r="AH124">
        <v>0</v>
      </c>
      <c r="AI124">
        <v>0</v>
      </c>
      <c r="AJ124">
        <v>10</v>
      </c>
      <c r="AK124">
        <v>0</v>
      </c>
      <c r="AL124">
        <v>10</v>
      </c>
      <c r="AM124" s="17">
        <v>0</v>
      </c>
      <c r="AN124">
        <v>15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0</v>
      </c>
    </row>
    <row r="125" spans="1:46" ht="15.75" x14ac:dyDescent="0.25">
      <c r="A125" t="s">
        <v>173</v>
      </c>
      <c r="B125" s="20">
        <v>-111.622848</v>
      </c>
      <c r="C125" s="20">
        <v>45.603856</v>
      </c>
      <c r="D125" s="20">
        <v>-2007350000</v>
      </c>
      <c r="E125" s="20">
        <v>4.2163399999999998</v>
      </c>
      <c r="F125" s="20">
        <v>129.06800000000001</v>
      </c>
      <c r="G125" s="20">
        <v>1626.19</v>
      </c>
      <c r="H125" s="20">
        <v>-0.75866699999999998</v>
      </c>
      <c r="I125" s="4" t="s">
        <v>15</v>
      </c>
      <c r="J125" s="4" t="s">
        <v>86</v>
      </c>
      <c r="K125" s="15">
        <v>17.5</v>
      </c>
      <c r="L125" s="15">
        <v>67.2</v>
      </c>
      <c r="M125" s="15">
        <v>15.3</v>
      </c>
      <c r="N125" s="16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 s="3">
        <v>0</v>
      </c>
      <c r="U125" s="4">
        <v>1</v>
      </c>
      <c r="V125" s="4">
        <v>0</v>
      </c>
      <c r="W125" s="4">
        <v>1</v>
      </c>
      <c r="X125" s="4">
        <v>0</v>
      </c>
      <c r="Y125" s="4">
        <v>1</v>
      </c>
      <c r="Z125" s="4">
        <v>0</v>
      </c>
      <c r="AA125" s="4">
        <v>0</v>
      </c>
      <c r="AB125" s="4">
        <v>0</v>
      </c>
      <c r="AC125" s="4">
        <v>1</v>
      </c>
      <c r="AD125" s="16">
        <v>10</v>
      </c>
      <c r="AE125">
        <v>0</v>
      </c>
      <c r="AF125">
        <v>5</v>
      </c>
      <c r="AG125">
        <v>0</v>
      </c>
      <c r="AH125">
        <v>5</v>
      </c>
      <c r="AI125">
        <v>0</v>
      </c>
      <c r="AJ125">
        <v>0</v>
      </c>
      <c r="AK125">
        <v>0</v>
      </c>
      <c r="AL125">
        <v>10</v>
      </c>
      <c r="AM125" s="17">
        <v>0</v>
      </c>
      <c r="AN125">
        <v>40</v>
      </c>
      <c r="AO125">
        <v>1</v>
      </c>
      <c r="AP125">
        <v>5</v>
      </c>
      <c r="AQ125">
        <v>1</v>
      </c>
      <c r="AR125">
        <v>5</v>
      </c>
      <c r="AS125">
        <v>1</v>
      </c>
      <c r="AT125">
        <v>5</v>
      </c>
    </row>
    <row r="126" spans="1:46" ht="15.75" x14ac:dyDescent="0.25">
      <c r="A126" t="s">
        <v>174</v>
      </c>
      <c r="B126" s="20">
        <v>-111.62282399999999</v>
      </c>
      <c r="C126" s="20">
        <v>45.603957999999999</v>
      </c>
      <c r="D126" s="20">
        <v>-921974000</v>
      </c>
      <c r="E126" s="20">
        <v>4.4051600000000004</v>
      </c>
      <c r="F126" s="20">
        <v>142.04300000000001</v>
      </c>
      <c r="G126" s="20">
        <v>1626.87</v>
      </c>
      <c r="H126" s="20">
        <v>-0.75866699999999998</v>
      </c>
      <c r="I126" s="4" t="s">
        <v>15</v>
      </c>
      <c r="J126" s="4" t="s">
        <v>86</v>
      </c>
      <c r="K126" s="15">
        <v>17.5</v>
      </c>
      <c r="L126" s="15">
        <v>67.2</v>
      </c>
      <c r="M126" s="15">
        <v>15.3</v>
      </c>
      <c r="N126" s="1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 s="3">
        <v>0</v>
      </c>
      <c r="U126" s="4">
        <v>1</v>
      </c>
      <c r="V126" s="4">
        <v>1</v>
      </c>
      <c r="W126" s="4">
        <v>0</v>
      </c>
      <c r="X126" s="4">
        <v>0</v>
      </c>
      <c r="Y126" s="4">
        <v>0</v>
      </c>
      <c r="Z126" s="4">
        <v>0</v>
      </c>
      <c r="AA126" s="4">
        <v>1</v>
      </c>
      <c r="AB126" s="4">
        <v>0</v>
      </c>
      <c r="AC126" s="4">
        <v>1</v>
      </c>
      <c r="AD126" s="16">
        <v>15</v>
      </c>
      <c r="AE126">
        <v>10</v>
      </c>
      <c r="AF126">
        <v>0</v>
      </c>
      <c r="AG126">
        <v>0</v>
      </c>
      <c r="AH126">
        <v>0</v>
      </c>
      <c r="AI126">
        <v>0</v>
      </c>
      <c r="AJ126">
        <v>5</v>
      </c>
      <c r="AK126">
        <v>0</v>
      </c>
      <c r="AL126">
        <v>25</v>
      </c>
      <c r="AM126" s="17">
        <v>0</v>
      </c>
      <c r="AN126">
        <v>15</v>
      </c>
      <c r="AO126">
        <v>3</v>
      </c>
      <c r="AP126">
        <v>5</v>
      </c>
      <c r="AQ126">
        <v>2</v>
      </c>
      <c r="AR126">
        <v>10</v>
      </c>
      <c r="AS126">
        <v>0</v>
      </c>
      <c r="AT126">
        <v>0</v>
      </c>
    </row>
    <row r="127" spans="1:46" ht="15.75" x14ac:dyDescent="0.25">
      <c r="A127" t="s">
        <v>175</v>
      </c>
      <c r="B127" s="20">
        <v>-111.6228</v>
      </c>
      <c r="C127" s="20">
        <v>45.604059999999997</v>
      </c>
      <c r="D127" s="20">
        <v>851835000</v>
      </c>
      <c r="E127" s="20">
        <v>4.6561199999999996</v>
      </c>
      <c r="F127" s="20">
        <v>153.26</v>
      </c>
      <c r="G127" s="20">
        <v>1627.88</v>
      </c>
      <c r="H127" s="20">
        <v>0.13793900000000001</v>
      </c>
      <c r="I127" s="4" t="s">
        <v>15</v>
      </c>
      <c r="J127" s="4" t="s">
        <v>86</v>
      </c>
      <c r="K127" s="15">
        <v>17.5</v>
      </c>
      <c r="L127" s="15">
        <v>67.2</v>
      </c>
      <c r="M127" s="15">
        <v>15.3</v>
      </c>
      <c r="N127" s="16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 s="3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1</v>
      </c>
      <c r="AD127" s="16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80</v>
      </c>
      <c r="AM127" s="17">
        <v>0</v>
      </c>
      <c r="AN127">
        <v>5</v>
      </c>
      <c r="AO127">
        <v>3</v>
      </c>
      <c r="AP127">
        <v>10</v>
      </c>
      <c r="AQ127">
        <v>1</v>
      </c>
      <c r="AR127">
        <v>5</v>
      </c>
      <c r="AS127">
        <v>1</v>
      </c>
      <c r="AT127">
        <v>10</v>
      </c>
    </row>
    <row r="128" spans="1:46" ht="15.75" x14ac:dyDescent="0.25">
      <c r="A128" t="s">
        <v>176</v>
      </c>
      <c r="B128" s="20">
        <v>-111.65768</v>
      </c>
      <c r="C128" s="20">
        <v>45.608080000000001</v>
      </c>
      <c r="D128" s="20">
        <v>4094280000</v>
      </c>
      <c r="E128" s="20">
        <v>12.104900000000001</v>
      </c>
      <c r="F128" s="20">
        <v>297.47000000000003</v>
      </c>
      <c r="G128" s="20">
        <v>1650.05</v>
      </c>
      <c r="H128" s="20">
        <v>1.24133</v>
      </c>
      <c r="I128" s="7" t="s">
        <v>15</v>
      </c>
      <c r="J128" s="7" t="s">
        <v>86</v>
      </c>
      <c r="K128" s="8">
        <v>17.5</v>
      </c>
      <c r="L128" s="8">
        <v>67.2</v>
      </c>
      <c r="M128" s="8">
        <v>15.3</v>
      </c>
      <c r="N128" s="9">
        <v>0</v>
      </c>
      <c r="O128" s="10">
        <v>0</v>
      </c>
      <c r="P128" s="10">
        <v>0</v>
      </c>
      <c r="Q128" s="10">
        <v>1</v>
      </c>
      <c r="R128" s="10">
        <v>0</v>
      </c>
      <c r="S128" s="10">
        <v>0</v>
      </c>
      <c r="T128" s="11">
        <v>1</v>
      </c>
      <c r="U128" s="7">
        <v>1</v>
      </c>
      <c r="V128" s="7">
        <v>1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9">
        <v>10</v>
      </c>
      <c r="AE128" s="10">
        <v>20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2">
        <v>30</v>
      </c>
      <c r="AN128">
        <v>0</v>
      </c>
      <c r="AO128">
        <v>6</v>
      </c>
      <c r="AP128">
        <v>20</v>
      </c>
      <c r="AQ128">
        <v>1</v>
      </c>
      <c r="AR128">
        <v>5</v>
      </c>
      <c r="AS128">
        <v>0</v>
      </c>
      <c r="AT128">
        <v>0</v>
      </c>
    </row>
    <row r="129" spans="1:46" ht="15.75" x14ac:dyDescent="0.25">
      <c r="A129" t="s">
        <v>177</v>
      </c>
      <c r="B129" s="20">
        <v>-111.65756</v>
      </c>
      <c r="C129" s="20">
        <v>45.608061999999997</v>
      </c>
      <c r="D129" s="20">
        <v>9109170000</v>
      </c>
      <c r="E129" s="20">
        <v>11.545500000000001</v>
      </c>
      <c r="F129" s="20">
        <v>302.43799999999999</v>
      </c>
      <c r="G129" s="20">
        <v>1653.36</v>
      </c>
      <c r="H129" s="20">
        <v>3.8276400000000002</v>
      </c>
      <c r="I129" s="7" t="s">
        <v>15</v>
      </c>
      <c r="J129" s="7" t="s">
        <v>86</v>
      </c>
      <c r="K129" s="8">
        <v>17.5</v>
      </c>
      <c r="L129" s="8">
        <v>67.2</v>
      </c>
      <c r="M129" s="8">
        <v>15.3</v>
      </c>
      <c r="N129" s="9">
        <v>0</v>
      </c>
      <c r="O129" s="10">
        <v>0</v>
      </c>
      <c r="P129" s="10">
        <v>0</v>
      </c>
      <c r="Q129" s="10">
        <v>1</v>
      </c>
      <c r="R129" s="10">
        <v>0</v>
      </c>
      <c r="S129" s="10">
        <v>0</v>
      </c>
      <c r="T129" s="11">
        <v>1</v>
      </c>
      <c r="U129" s="7">
        <v>1</v>
      </c>
      <c r="V129" s="7">
        <v>1</v>
      </c>
      <c r="W129" s="7">
        <v>0</v>
      </c>
      <c r="X129" s="7">
        <v>0</v>
      </c>
      <c r="Y129" s="7">
        <v>0</v>
      </c>
      <c r="Z129" s="7">
        <v>1</v>
      </c>
      <c r="AA129" s="7">
        <v>0</v>
      </c>
      <c r="AB129" s="7">
        <v>0</v>
      </c>
      <c r="AC129" s="7">
        <v>0</v>
      </c>
      <c r="AD129" s="9">
        <v>15</v>
      </c>
      <c r="AE129" s="10">
        <v>10</v>
      </c>
      <c r="AF129" s="10">
        <v>0</v>
      </c>
      <c r="AG129" s="10">
        <v>0</v>
      </c>
      <c r="AH129" s="10">
        <v>0</v>
      </c>
      <c r="AI129" s="10">
        <v>5</v>
      </c>
      <c r="AJ129" s="10">
        <v>0</v>
      </c>
      <c r="AK129" s="10">
        <v>0</v>
      </c>
      <c r="AL129" s="10">
        <v>0</v>
      </c>
      <c r="AM129" s="12">
        <v>15</v>
      </c>
      <c r="AN129">
        <v>10</v>
      </c>
      <c r="AO129">
        <v>5</v>
      </c>
      <c r="AP129">
        <v>15</v>
      </c>
      <c r="AQ129">
        <v>1</v>
      </c>
      <c r="AR129">
        <v>5</v>
      </c>
      <c r="AS129">
        <v>0</v>
      </c>
      <c r="AT129">
        <v>0</v>
      </c>
    </row>
    <row r="130" spans="1:46" ht="15.75" x14ac:dyDescent="0.25">
      <c r="A130" t="s">
        <v>178</v>
      </c>
      <c r="B130" s="20">
        <v>-111.65743999999999</v>
      </c>
      <c r="C130" s="20">
        <v>45.608044</v>
      </c>
      <c r="D130" s="20">
        <v>9125610000</v>
      </c>
      <c r="E130" s="20">
        <v>10.518800000000001</v>
      </c>
      <c r="F130" s="20">
        <v>305.24200000000002</v>
      </c>
      <c r="G130" s="20">
        <v>1655.71</v>
      </c>
      <c r="H130" s="20">
        <v>3.8276400000000002</v>
      </c>
      <c r="I130" s="7" t="s">
        <v>15</v>
      </c>
      <c r="J130" s="7" t="s">
        <v>86</v>
      </c>
      <c r="K130" s="8">
        <v>17.5</v>
      </c>
      <c r="L130" s="8">
        <v>67.2</v>
      </c>
      <c r="M130" s="8">
        <v>15.3</v>
      </c>
      <c r="N130" s="9">
        <v>0</v>
      </c>
      <c r="O130" s="10">
        <v>0</v>
      </c>
      <c r="P130" s="10">
        <v>0</v>
      </c>
      <c r="Q130" s="10">
        <v>1</v>
      </c>
      <c r="R130" s="10">
        <v>0</v>
      </c>
      <c r="S130" s="10">
        <v>0</v>
      </c>
      <c r="T130" s="11">
        <v>1</v>
      </c>
      <c r="U130" s="7">
        <v>1</v>
      </c>
      <c r="V130" s="7">
        <v>1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9">
        <v>10</v>
      </c>
      <c r="AE130" s="10">
        <v>15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2">
        <v>40</v>
      </c>
      <c r="AN130">
        <v>5</v>
      </c>
      <c r="AO130">
        <v>4</v>
      </c>
      <c r="AP130">
        <v>15</v>
      </c>
      <c r="AQ130">
        <v>0</v>
      </c>
      <c r="AR130">
        <v>0</v>
      </c>
      <c r="AS130">
        <v>0</v>
      </c>
      <c r="AT130">
        <v>0</v>
      </c>
    </row>
    <row r="131" spans="1:46" ht="15.75" x14ac:dyDescent="0.25">
      <c r="A131" t="s">
        <v>179</v>
      </c>
      <c r="B131" s="20">
        <v>-111.65732</v>
      </c>
      <c r="C131" s="20">
        <v>45.608026000000002</v>
      </c>
      <c r="D131" s="20">
        <v>5134180000</v>
      </c>
      <c r="E131" s="20">
        <v>9.1356400000000004</v>
      </c>
      <c r="F131" s="20">
        <v>305.92700000000002</v>
      </c>
      <c r="G131" s="20">
        <v>1657.19</v>
      </c>
      <c r="H131" s="20">
        <v>3.62073</v>
      </c>
      <c r="I131" s="7" t="s">
        <v>15</v>
      </c>
      <c r="J131" s="7" t="s">
        <v>86</v>
      </c>
      <c r="K131" s="8">
        <v>17.5</v>
      </c>
      <c r="L131" s="8">
        <v>67.2</v>
      </c>
      <c r="M131" s="8">
        <v>15.3</v>
      </c>
      <c r="N131" s="9">
        <v>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11">
        <v>0</v>
      </c>
      <c r="U131" s="7">
        <v>1</v>
      </c>
      <c r="V131" s="7">
        <v>1</v>
      </c>
      <c r="W131" s="7">
        <v>0</v>
      </c>
      <c r="X131" s="7">
        <v>0</v>
      </c>
      <c r="Y131" s="7">
        <v>0</v>
      </c>
      <c r="Z131" s="7">
        <v>1</v>
      </c>
      <c r="AA131" s="7">
        <v>0</v>
      </c>
      <c r="AB131" s="7">
        <v>0</v>
      </c>
      <c r="AC131" s="7">
        <v>1</v>
      </c>
      <c r="AD131" s="9">
        <v>15</v>
      </c>
      <c r="AE131" s="10">
        <v>25</v>
      </c>
      <c r="AF131" s="10">
        <v>0</v>
      </c>
      <c r="AG131" s="10">
        <v>0</v>
      </c>
      <c r="AH131" s="10">
        <v>0</v>
      </c>
      <c r="AI131" s="10">
        <v>5</v>
      </c>
      <c r="AJ131" s="10">
        <v>0</v>
      </c>
      <c r="AK131" s="10">
        <v>0</v>
      </c>
      <c r="AL131" s="10">
        <v>5</v>
      </c>
      <c r="AM131" s="12">
        <v>0</v>
      </c>
      <c r="AN131">
        <v>30</v>
      </c>
      <c r="AO131">
        <v>4</v>
      </c>
      <c r="AP131">
        <v>15</v>
      </c>
      <c r="AQ131">
        <v>1</v>
      </c>
      <c r="AR131">
        <v>5</v>
      </c>
      <c r="AS131">
        <v>0</v>
      </c>
      <c r="AT131">
        <v>0</v>
      </c>
    </row>
    <row r="132" spans="1:46" ht="15.75" x14ac:dyDescent="0.25">
      <c r="A132" t="s">
        <v>180</v>
      </c>
      <c r="B132" s="20">
        <v>-111.6572</v>
      </c>
      <c r="C132" s="20">
        <v>45.608007999999998</v>
      </c>
      <c r="D132" s="20">
        <v>3346960000</v>
      </c>
      <c r="E132" s="20">
        <v>7.5067700000000004</v>
      </c>
      <c r="F132" s="20">
        <v>305.96100000000001</v>
      </c>
      <c r="G132" s="20">
        <v>1658.73</v>
      </c>
      <c r="H132" s="20">
        <v>3.62073</v>
      </c>
      <c r="I132" s="7" t="s">
        <v>15</v>
      </c>
      <c r="J132" s="7" t="s">
        <v>86</v>
      </c>
      <c r="K132" s="8">
        <v>17.5</v>
      </c>
      <c r="L132" s="8">
        <v>67.2</v>
      </c>
      <c r="M132" s="8">
        <v>15.3</v>
      </c>
      <c r="N132" s="9">
        <v>0</v>
      </c>
      <c r="O132" s="10">
        <v>0</v>
      </c>
      <c r="P132" s="10">
        <v>0</v>
      </c>
      <c r="Q132" s="10">
        <v>1</v>
      </c>
      <c r="R132" s="10">
        <v>0</v>
      </c>
      <c r="S132" s="10">
        <v>0</v>
      </c>
      <c r="T132" s="11">
        <v>1</v>
      </c>
      <c r="U132" s="7">
        <v>1</v>
      </c>
      <c r="V132" s="7">
        <v>1</v>
      </c>
      <c r="W132" s="7">
        <v>0</v>
      </c>
      <c r="X132" s="7">
        <v>0</v>
      </c>
      <c r="Y132" s="7">
        <v>0</v>
      </c>
      <c r="Z132" s="7">
        <v>1</v>
      </c>
      <c r="AA132" s="7">
        <v>0</v>
      </c>
      <c r="AB132" s="7">
        <v>0</v>
      </c>
      <c r="AC132" s="7">
        <v>0</v>
      </c>
      <c r="AD132" s="9">
        <v>15</v>
      </c>
      <c r="AE132" s="10">
        <v>5</v>
      </c>
      <c r="AF132" s="10">
        <v>0</v>
      </c>
      <c r="AG132" s="10">
        <v>0</v>
      </c>
      <c r="AH132" s="10">
        <v>0</v>
      </c>
      <c r="AI132" s="10">
        <v>5</v>
      </c>
      <c r="AJ132" s="10">
        <v>0</v>
      </c>
      <c r="AK132" s="10">
        <v>0</v>
      </c>
      <c r="AL132" s="10">
        <v>0</v>
      </c>
      <c r="AM132" s="12">
        <v>20</v>
      </c>
      <c r="AN132">
        <v>30</v>
      </c>
      <c r="AO132">
        <v>4</v>
      </c>
      <c r="AP132">
        <v>10</v>
      </c>
      <c r="AQ132">
        <v>1</v>
      </c>
      <c r="AR132">
        <v>5</v>
      </c>
      <c r="AS132">
        <v>0</v>
      </c>
      <c r="AT132">
        <v>0</v>
      </c>
    </row>
    <row r="133" spans="1:46" ht="15.75" x14ac:dyDescent="0.25">
      <c r="A133" t="s">
        <v>181</v>
      </c>
      <c r="B133" s="20">
        <v>-111.65707999999999</v>
      </c>
      <c r="C133" s="20">
        <v>45.607990000000001</v>
      </c>
      <c r="D133" s="20">
        <v>6322120000</v>
      </c>
      <c r="E133" s="20">
        <v>5.22342</v>
      </c>
      <c r="F133" s="20">
        <v>297.27999999999997</v>
      </c>
      <c r="G133" s="20">
        <v>1660</v>
      </c>
      <c r="H133" s="20">
        <v>4.9655800000000001</v>
      </c>
      <c r="I133" s="7" t="s">
        <v>15</v>
      </c>
      <c r="J133" s="7" t="s">
        <v>86</v>
      </c>
      <c r="K133" s="8">
        <v>17.5</v>
      </c>
      <c r="L133" s="8">
        <v>67.2</v>
      </c>
      <c r="M133" s="8">
        <v>15.3</v>
      </c>
      <c r="N133" s="9">
        <v>0</v>
      </c>
      <c r="O133" s="10">
        <v>0</v>
      </c>
      <c r="P133" s="10">
        <v>0</v>
      </c>
      <c r="Q133" s="10">
        <v>1</v>
      </c>
      <c r="R133" s="10">
        <v>0</v>
      </c>
      <c r="S133" s="10">
        <v>0</v>
      </c>
      <c r="T133" s="11">
        <v>0</v>
      </c>
      <c r="U133" s="7">
        <v>1</v>
      </c>
      <c r="V133" s="7">
        <v>1</v>
      </c>
      <c r="W133" s="7">
        <v>0</v>
      </c>
      <c r="X133" s="7">
        <v>0</v>
      </c>
      <c r="Y133" s="7">
        <v>0</v>
      </c>
      <c r="Z133" s="7">
        <v>1</v>
      </c>
      <c r="AA133" s="7">
        <v>0</v>
      </c>
      <c r="AB133" s="7">
        <v>0</v>
      </c>
      <c r="AC133" s="7">
        <v>1</v>
      </c>
      <c r="AD133" s="9">
        <v>20</v>
      </c>
      <c r="AE133" s="10">
        <v>40</v>
      </c>
      <c r="AF133" s="10">
        <v>0</v>
      </c>
      <c r="AG133" s="10">
        <v>0</v>
      </c>
      <c r="AH133" s="10">
        <v>0</v>
      </c>
      <c r="AI133" s="10">
        <v>10</v>
      </c>
      <c r="AJ133" s="10">
        <v>0</v>
      </c>
      <c r="AK133" s="10">
        <v>0</v>
      </c>
      <c r="AL133" s="10">
        <v>5</v>
      </c>
      <c r="AM133" s="12">
        <v>0</v>
      </c>
      <c r="AN133">
        <v>5</v>
      </c>
      <c r="AO133">
        <v>2</v>
      </c>
      <c r="AP133">
        <v>5</v>
      </c>
      <c r="AQ133">
        <v>1</v>
      </c>
      <c r="AR133">
        <v>5</v>
      </c>
      <c r="AS133">
        <v>0</v>
      </c>
      <c r="AT133">
        <v>0</v>
      </c>
    </row>
    <row r="134" spans="1:46" ht="15.75" x14ac:dyDescent="0.25">
      <c r="A134" t="s">
        <v>182</v>
      </c>
      <c r="B134" s="20">
        <v>-111.65694999999999</v>
      </c>
      <c r="C134" s="20">
        <v>45.607970000000002</v>
      </c>
      <c r="D134" s="20">
        <v>8972360000</v>
      </c>
      <c r="E134" s="20">
        <v>2.9128699999999998</v>
      </c>
      <c r="F134" s="20">
        <v>274.10000000000002</v>
      </c>
      <c r="G134" s="20">
        <v>1661.26</v>
      </c>
      <c r="H134" s="20">
        <v>4.9655800000000001</v>
      </c>
      <c r="I134" s="7" t="s">
        <v>15</v>
      </c>
      <c r="J134" s="7" t="s">
        <v>86</v>
      </c>
      <c r="K134" s="8">
        <v>17.5</v>
      </c>
      <c r="L134" s="8">
        <v>67.2</v>
      </c>
      <c r="M134" s="8">
        <v>15.3</v>
      </c>
      <c r="N134" s="9">
        <v>0</v>
      </c>
      <c r="O134" s="10">
        <v>0</v>
      </c>
      <c r="P134" s="10">
        <v>0</v>
      </c>
      <c r="Q134" s="10">
        <v>1</v>
      </c>
      <c r="R134" s="10">
        <v>0</v>
      </c>
      <c r="S134" s="10">
        <v>0</v>
      </c>
      <c r="T134" s="11">
        <v>1</v>
      </c>
      <c r="U134" s="7">
        <v>1</v>
      </c>
      <c r="V134" s="7">
        <v>1</v>
      </c>
      <c r="W134" s="7">
        <v>0</v>
      </c>
      <c r="X134" s="7">
        <v>0</v>
      </c>
      <c r="Y134" s="7">
        <v>0</v>
      </c>
      <c r="Z134" s="7">
        <v>1</v>
      </c>
      <c r="AA134" s="7">
        <v>0</v>
      </c>
      <c r="AB134" s="7">
        <v>0</v>
      </c>
      <c r="AC134" s="7">
        <v>1</v>
      </c>
      <c r="AD134" s="9">
        <v>15</v>
      </c>
      <c r="AE134" s="10">
        <v>10</v>
      </c>
      <c r="AF134" s="10">
        <v>0</v>
      </c>
      <c r="AG134" s="10">
        <v>0</v>
      </c>
      <c r="AH134" s="10">
        <v>0</v>
      </c>
      <c r="AI134" s="10">
        <v>5</v>
      </c>
      <c r="AJ134" s="10">
        <v>0</v>
      </c>
      <c r="AK134" s="10">
        <v>0</v>
      </c>
      <c r="AL134" s="10">
        <v>1</v>
      </c>
      <c r="AM134" s="12">
        <v>5</v>
      </c>
      <c r="AN134">
        <v>10</v>
      </c>
      <c r="AO134">
        <v>5</v>
      </c>
      <c r="AP134">
        <v>20</v>
      </c>
      <c r="AQ134">
        <v>1</v>
      </c>
      <c r="AR134">
        <v>5</v>
      </c>
      <c r="AS134">
        <v>0</v>
      </c>
      <c r="AT134">
        <v>0</v>
      </c>
    </row>
    <row r="135" spans="1:46" ht="15.75" x14ac:dyDescent="0.25">
      <c r="A135" t="s">
        <v>183</v>
      </c>
      <c r="B135" s="20">
        <v>-111.65682</v>
      </c>
      <c r="C135" s="20">
        <v>45.607950000000002</v>
      </c>
      <c r="D135" s="20">
        <v>6412820000</v>
      </c>
      <c r="E135" s="20">
        <v>4.4144800000000002</v>
      </c>
      <c r="F135" s="20">
        <v>185.745</v>
      </c>
      <c r="G135" s="20">
        <v>1660.04</v>
      </c>
      <c r="H135" s="20">
        <v>4.9655800000000001</v>
      </c>
      <c r="I135" s="7" t="s">
        <v>15</v>
      </c>
      <c r="J135" s="7" t="s">
        <v>86</v>
      </c>
      <c r="K135" s="8">
        <v>17.5</v>
      </c>
      <c r="L135" s="8">
        <v>67.2</v>
      </c>
      <c r="M135" s="8">
        <v>15.3</v>
      </c>
      <c r="N135" s="9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0</v>
      </c>
      <c r="T135" s="11">
        <v>1</v>
      </c>
      <c r="U135" s="7">
        <v>1</v>
      </c>
      <c r="V135" s="7">
        <v>1</v>
      </c>
      <c r="W135" s="7">
        <v>0</v>
      </c>
      <c r="X135" s="7">
        <v>0</v>
      </c>
      <c r="Y135" s="7">
        <v>0</v>
      </c>
      <c r="Z135" s="7">
        <v>1</v>
      </c>
      <c r="AA135" s="7">
        <v>0</v>
      </c>
      <c r="AB135" s="7">
        <v>0</v>
      </c>
      <c r="AC135" s="7">
        <v>1</v>
      </c>
      <c r="AD135" s="9">
        <v>15</v>
      </c>
      <c r="AE135" s="10">
        <v>10</v>
      </c>
      <c r="AF135" s="10">
        <v>0</v>
      </c>
      <c r="AG135" s="10">
        <v>0</v>
      </c>
      <c r="AH135" s="10">
        <v>0</v>
      </c>
      <c r="AI135" s="10">
        <v>5</v>
      </c>
      <c r="AJ135" s="10">
        <v>0</v>
      </c>
      <c r="AK135" s="10">
        <v>0</v>
      </c>
      <c r="AL135" s="10">
        <v>5</v>
      </c>
      <c r="AM135" s="12">
        <v>10</v>
      </c>
      <c r="AN135">
        <v>15</v>
      </c>
      <c r="AO135">
        <v>5</v>
      </c>
      <c r="AP135">
        <v>10</v>
      </c>
      <c r="AQ135">
        <v>1</v>
      </c>
      <c r="AR135">
        <v>1</v>
      </c>
      <c r="AS135">
        <v>0</v>
      </c>
      <c r="AT135">
        <v>0</v>
      </c>
    </row>
    <row r="136" spans="1:46" ht="15.75" x14ac:dyDescent="0.25">
      <c r="A136" t="s">
        <v>184</v>
      </c>
      <c r="B136" s="20">
        <v>-111.65669</v>
      </c>
      <c r="C136" s="20">
        <v>45.607930000000003</v>
      </c>
      <c r="D136" s="20">
        <v>4404180000</v>
      </c>
      <c r="E136" s="20">
        <v>6.2940199999999997</v>
      </c>
      <c r="F136" s="20">
        <v>111.238</v>
      </c>
      <c r="G136" s="20">
        <v>1658.7</v>
      </c>
      <c r="H136" s="20">
        <v>1.93103</v>
      </c>
      <c r="I136" s="7" t="s">
        <v>15</v>
      </c>
      <c r="J136" s="7" t="s">
        <v>86</v>
      </c>
      <c r="K136" s="8">
        <v>17.5</v>
      </c>
      <c r="L136" s="8">
        <v>67.2</v>
      </c>
      <c r="M136" s="8">
        <v>15.3</v>
      </c>
      <c r="N136" s="9">
        <v>0</v>
      </c>
      <c r="O136" s="10">
        <v>0</v>
      </c>
      <c r="P136" s="10">
        <v>0</v>
      </c>
      <c r="Q136" s="10">
        <v>1</v>
      </c>
      <c r="R136" s="10">
        <v>0</v>
      </c>
      <c r="S136" s="10">
        <v>0</v>
      </c>
      <c r="T136" s="11">
        <v>0</v>
      </c>
      <c r="U136" s="7">
        <v>1</v>
      </c>
      <c r="V136" s="7">
        <v>1</v>
      </c>
      <c r="W136" s="7">
        <v>0</v>
      </c>
      <c r="X136" s="7">
        <v>0</v>
      </c>
      <c r="Y136" s="7">
        <v>1</v>
      </c>
      <c r="Z136" s="7">
        <v>0</v>
      </c>
      <c r="AA136" s="7">
        <v>0</v>
      </c>
      <c r="AB136" s="7">
        <v>0</v>
      </c>
      <c r="AC136" s="7">
        <v>1</v>
      </c>
      <c r="AD136" s="9">
        <v>10</v>
      </c>
      <c r="AE136" s="10">
        <v>5</v>
      </c>
      <c r="AF136" s="10">
        <v>0</v>
      </c>
      <c r="AG136" s="10">
        <v>0</v>
      </c>
      <c r="AH136" s="10">
        <v>5</v>
      </c>
      <c r="AI136" s="10">
        <v>0</v>
      </c>
      <c r="AJ136" s="10">
        <v>0</v>
      </c>
      <c r="AK136" s="10">
        <v>0</v>
      </c>
      <c r="AL136" s="10">
        <v>20</v>
      </c>
      <c r="AM136" s="12">
        <v>0</v>
      </c>
      <c r="AN136">
        <v>20</v>
      </c>
      <c r="AO136">
        <v>3</v>
      </c>
      <c r="AP136">
        <v>10</v>
      </c>
      <c r="AQ136">
        <v>1</v>
      </c>
      <c r="AR136">
        <v>10</v>
      </c>
      <c r="AS136">
        <v>0</v>
      </c>
      <c r="AT136">
        <v>0</v>
      </c>
    </row>
    <row r="137" spans="1:46" ht="15.75" x14ac:dyDescent="0.25">
      <c r="A137" t="s">
        <v>185</v>
      </c>
      <c r="B137" s="20">
        <v>-111.65656</v>
      </c>
      <c r="C137" s="20">
        <v>45.607909999999997</v>
      </c>
      <c r="D137" s="20">
        <v>1758290000</v>
      </c>
      <c r="E137" s="20">
        <v>7.4484500000000002</v>
      </c>
      <c r="F137" s="20">
        <v>105.4</v>
      </c>
      <c r="G137" s="20">
        <v>1656.59</v>
      </c>
      <c r="H137" s="20">
        <v>4.37927</v>
      </c>
      <c r="I137" s="7" t="s">
        <v>16</v>
      </c>
      <c r="J137" s="7" t="s">
        <v>46</v>
      </c>
      <c r="K137" s="8">
        <v>10</v>
      </c>
      <c r="L137" s="8">
        <v>66.3</v>
      </c>
      <c r="M137" s="8">
        <v>23.7</v>
      </c>
      <c r="N137" s="9">
        <v>0</v>
      </c>
      <c r="O137" s="10">
        <v>0</v>
      </c>
      <c r="P137" s="10">
        <v>0</v>
      </c>
      <c r="Q137" s="10">
        <v>0</v>
      </c>
      <c r="R137" s="10">
        <v>1</v>
      </c>
      <c r="S137" s="10">
        <v>0</v>
      </c>
      <c r="T137" s="11">
        <v>1</v>
      </c>
      <c r="U137" s="7">
        <v>1</v>
      </c>
      <c r="V137" s="7">
        <v>1</v>
      </c>
      <c r="W137" s="7">
        <v>1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1</v>
      </c>
      <c r="AD137" s="9">
        <v>5</v>
      </c>
      <c r="AE137" s="10">
        <v>25</v>
      </c>
      <c r="AF137" s="10">
        <v>5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10</v>
      </c>
      <c r="AM137" s="12">
        <v>5</v>
      </c>
      <c r="AN137">
        <v>20</v>
      </c>
      <c r="AO137">
        <v>1</v>
      </c>
      <c r="AP137">
        <v>10</v>
      </c>
      <c r="AQ137">
        <v>1</v>
      </c>
      <c r="AR137">
        <v>5</v>
      </c>
      <c r="AS137">
        <v>1</v>
      </c>
      <c r="AT137">
        <v>1</v>
      </c>
    </row>
    <row r="138" spans="1:46" ht="15.75" x14ac:dyDescent="0.25">
      <c r="A138" t="s">
        <v>186</v>
      </c>
      <c r="B138" s="20">
        <v>-111.65643</v>
      </c>
      <c r="C138" s="20">
        <v>45.607889999999998</v>
      </c>
      <c r="D138" s="20">
        <v>-1605420000</v>
      </c>
      <c r="E138" s="20">
        <v>8.3610199999999999</v>
      </c>
      <c r="F138" s="20">
        <v>110.98699999999999</v>
      </c>
      <c r="G138" s="20">
        <v>1654.17</v>
      </c>
      <c r="H138" s="20">
        <v>0.86206099999999997</v>
      </c>
      <c r="I138" s="7" t="s">
        <v>16</v>
      </c>
      <c r="J138" s="7" t="s">
        <v>46</v>
      </c>
      <c r="K138" s="8">
        <v>10</v>
      </c>
      <c r="L138" s="8">
        <v>66.3</v>
      </c>
      <c r="M138" s="8">
        <v>23.7</v>
      </c>
      <c r="N138" s="9">
        <v>0</v>
      </c>
      <c r="O138" s="10">
        <v>0</v>
      </c>
      <c r="P138" s="10">
        <v>0</v>
      </c>
      <c r="Q138" s="10">
        <v>0</v>
      </c>
      <c r="R138" s="10">
        <v>1</v>
      </c>
      <c r="S138" s="10">
        <v>0</v>
      </c>
      <c r="T138" s="11">
        <v>0</v>
      </c>
      <c r="U138" s="7">
        <v>1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 s="7">
        <v>0</v>
      </c>
      <c r="AB138" s="7">
        <v>0</v>
      </c>
      <c r="AC138" s="7">
        <v>1</v>
      </c>
      <c r="AD138" s="9">
        <v>20</v>
      </c>
      <c r="AE138" s="10">
        <v>0</v>
      </c>
      <c r="AF138" s="10">
        <v>0</v>
      </c>
      <c r="AG138" s="10">
        <v>0</v>
      </c>
      <c r="AH138" s="10">
        <v>5</v>
      </c>
      <c r="AI138" s="10">
        <v>0</v>
      </c>
      <c r="AJ138" s="10">
        <v>0</v>
      </c>
      <c r="AK138" s="10">
        <v>0</v>
      </c>
      <c r="AL138" s="10">
        <v>10</v>
      </c>
      <c r="AM138" s="12">
        <v>0</v>
      </c>
      <c r="AN138">
        <v>20</v>
      </c>
      <c r="AO138">
        <v>1</v>
      </c>
      <c r="AP138">
        <v>1</v>
      </c>
      <c r="AQ138">
        <v>1</v>
      </c>
      <c r="AR138">
        <v>25</v>
      </c>
      <c r="AS138">
        <v>0</v>
      </c>
      <c r="AT138">
        <v>0</v>
      </c>
    </row>
    <row r="139" spans="1:46" ht="15.75" x14ac:dyDescent="0.25">
      <c r="A139" t="s">
        <v>187</v>
      </c>
      <c r="B139" s="20">
        <v>-111.657255107</v>
      </c>
      <c r="C139" s="20">
        <v>45.607557382000003</v>
      </c>
      <c r="D139" s="20">
        <v>7029610000</v>
      </c>
      <c r="E139" s="20">
        <v>4.9190100000000001</v>
      </c>
      <c r="F139" s="20">
        <v>234.398</v>
      </c>
      <c r="G139" s="20">
        <v>1659.8</v>
      </c>
      <c r="H139" s="20">
        <v>5.5517599999999998</v>
      </c>
      <c r="I139" s="7" t="s">
        <v>15</v>
      </c>
      <c r="J139" s="7" t="s">
        <v>86</v>
      </c>
      <c r="K139" s="8">
        <v>17.5</v>
      </c>
      <c r="L139" s="8">
        <v>67.2</v>
      </c>
      <c r="M139" s="8">
        <v>15.3</v>
      </c>
      <c r="N139" s="9">
        <v>0</v>
      </c>
      <c r="O139" s="10">
        <v>0</v>
      </c>
      <c r="P139" s="10">
        <v>0</v>
      </c>
      <c r="Q139" s="10">
        <v>1</v>
      </c>
      <c r="R139" s="10">
        <v>0</v>
      </c>
      <c r="S139" s="10">
        <v>0</v>
      </c>
      <c r="T139" s="11">
        <v>0</v>
      </c>
      <c r="U139" s="7">
        <v>1</v>
      </c>
      <c r="V139" s="7">
        <v>1</v>
      </c>
      <c r="W139" s="7">
        <v>1</v>
      </c>
      <c r="X139" s="7">
        <v>0</v>
      </c>
      <c r="Y139" s="7">
        <v>0</v>
      </c>
      <c r="Z139" s="7">
        <v>1</v>
      </c>
      <c r="AA139" s="7">
        <v>0</v>
      </c>
      <c r="AB139" s="7">
        <v>0</v>
      </c>
      <c r="AC139" s="7">
        <v>1</v>
      </c>
      <c r="AD139" s="9">
        <v>5</v>
      </c>
      <c r="AE139" s="10">
        <v>15</v>
      </c>
      <c r="AF139" s="10">
        <v>10</v>
      </c>
      <c r="AG139" s="10">
        <v>0</v>
      </c>
      <c r="AH139" s="10">
        <v>0</v>
      </c>
      <c r="AI139" s="10">
        <v>5</v>
      </c>
      <c r="AJ139" s="10">
        <v>0</v>
      </c>
      <c r="AK139" s="10">
        <v>0</v>
      </c>
      <c r="AL139" s="10">
        <v>20</v>
      </c>
      <c r="AM139" s="12">
        <v>0</v>
      </c>
      <c r="AN139">
        <v>25</v>
      </c>
      <c r="AO139">
        <v>6</v>
      </c>
      <c r="AP139">
        <v>15</v>
      </c>
      <c r="AQ139">
        <v>0</v>
      </c>
      <c r="AR139">
        <v>0</v>
      </c>
      <c r="AS139">
        <v>1</v>
      </c>
      <c r="AT139">
        <v>1</v>
      </c>
    </row>
    <row r="140" spans="1:46" ht="15.75" x14ac:dyDescent="0.25">
      <c r="A140" t="s">
        <v>188</v>
      </c>
      <c r="B140" s="20">
        <v>-111.657220086</v>
      </c>
      <c r="C140" s="20">
        <v>45.607643906</v>
      </c>
      <c r="D140" s="20">
        <v>8503470000</v>
      </c>
      <c r="E140" s="20">
        <v>4.6682100000000002</v>
      </c>
      <c r="F140" s="20">
        <v>250.078</v>
      </c>
      <c r="G140" s="20">
        <v>1660.52</v>
      </c>
      <c r="H140" s="20">
        <v>6.2413299999999996</v>
      </c>
      <c r="I140" s="7" t="s">
        <v>15</v>
      </c>
      <c r="J140" s="7" t="s">
        <v>86</v>
      </c>
      <c r="K140" s="8">
        <v>17.5</v>
      </c>
      <c r="L140" s="8">
        <v>67.2</v>
      </c>
      <c r="M140" s="8">
        <v>15.3</v>
      </c>
      <c r="N140" s="9">
        <v>0</v>
      </c>
      <c r="O140" s="10">
        <v>0</v>
      </c>
      <c r="P140" s="10">
        <v>0</v>
      </c>
      <c r="Q140" s="10">
        <v>1</v>
      </c>
      <c r="R140" s="10">
        <v>0</v>
      </c>
      <c r="S140" s="10">
        <v>0</v>
      </c>
      <c r="T140" s="11">
        <v>0</v>
      </c>
      <c r="U140" s="7">
        <v>0</v>
      </c>
      <c r="V140" s="7">
        <v>1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1</v>
      </c>
      <c r="AD140" s="9">
        <v>0</v>
      </c>
      <c r="AE140" s="10">
        <v>5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90</v>
      </c>
      <c r="AM140" s="12">
        <v>0</v>
      </c>
      <c r="AN140">
        <v>5</v>
      </c>
      <c r="AO140">
        <v>3</v>
      </c>
      <c r="AP140">
        <v>5</v>
      </c>
      <c r="AQ140">
        <v>0</v>
      </c>
      <c r="AR140">
        <v>0</v>
      </c>
      <c r="AS140">
        <v>0</v>
      </c>
      <c r="AT140">
        <v>0</v>
      </c>
    </row>
    <row r="141" spans="1:46" ht="15.75" x14ac:dyDescent="0.25">
      <c r="A141" t="s">
        <v>189</v>
      </c>
      <c r="B141" s="20">
        <v>-111.657185064</v>
      </c>
      <c r="C141" s="20">
        <v>45.607730429</v>
      </c>
      <c r="D141" s="20">
        <v>9650110000</v>
      </c>
      <c r="E141" s="20">
        <v>4.6344500000000002</v>
      </c>
      <c r="F141" s="20">
        <v>250.92699999999999</v>
      </c>
      <c r="G141" s="20">
        <v>1660.94</v>
      </c>
      <c r="H141" s="20">
        <v>6.2413299999999996</v>
      </c>
      <c r="I141" s="7" t="s">
        <v>15</v>
      </c>
      <c r="J141" s="7" t="s">
        <v>86</v>
      </c>
      <c r="K141" s="8">
        <v>17.5</v>
      </c>
      <c r="L141" s="8">
        <v>67.2</v>
      </c>
      <c r="M141" s="8">
        <v>15.3</v>
      </c>
      <c r="N141" s="9">
        <v>0</v>
      </c>
      <c r="O141" s="10">
        <v>0</v>
      </c>
      <c r="P141" s="10">
        <v>0</v>
      </c>
      <c r="Q141" s="10">
        <v>1</v>
      </c>
      <c r="R141" s="10">
        <v>0</v>
      </c>
      <c r="S141" s="10">
        <v>0</v>
      </c>
      <c r="T141" s="11">
        <v>1</v>
      </c>
      <c r="U141" s="7">
        <v>1</v>
      </c>
      <c r="V141" s="7">
        <v>1</v>
      </c>
      <c r="W141" s="7">
        <v>0</v>
      </c>
      <c r="X141" s="7">
        <v>0</v>
      </c>
      <c r="Y141" s="7">
        <v>0</v>
      </c>
      <c r="Z141" s="7">
        <v>1</v>
      </c>
      <c r="AA141" s="7">
        <v>0</v>
      </c>
      <c r="AB141" s="7">
        <v>0</v>
      </c>
      <c r="AC141" s="7">
        <v>1</v>
      </c>
      <c r="AD141" s="9">
        <v>10</v>
      </c>
      <c r="AE141" s="10">
        <v>15</v>
      </c>
      <c r="AF141" s="10">
        <v>0</v>
      </c>
      <c r="AG141" s="10">
        <v>0</v>
      </c>
      <c r="AH141" s="10">
        <v>0</v>
      </c>
      <c r="AI141" s="10">
        <v>5</v>
      </c>
      <c r="AJ141" s="10">
        <v>0</v>
      </c>
      <c r="AK141" s="10">
        <v>0</v>
      </c>
      <c r="AL141" s="10">
        <v>1</v>
      </c>
      <c r="AM141" s="12">
        <v>15</v>
      </c>
      <c r="AN141">
        <v>10</v>
      </c>
      <c r="AO141">
        <v>3</v>
      </c>
      <c r="AP141">
        <v>10</v>
      </c>
      <c r="AQ141">
        <v>1</v>
      </c>
      <c r="AR141">
        <v>5</v>
      </c>
      <c r="AS141">
        <v>0</v>
      </c>
      <c r="AT141">
        <v>0</v>
      </c>
    </row>
    <row r="142" spans="1:46" ht="15.75" x14ac:dyDescent="0.25">
      <c r="A142" t="s">
        <v>190</v>
      </c>
      <c r="B142" s="20">
        <v>-111.657150043</v>
      </c>
      <c r="C142" s="20">
        <v>45.607816952999997</v>
      </c>
      <c r="D142" s="20">
        <v>9084260000</v>
      </c>
      <c r="E142" s="20">
        <v>4.6724500000000004</v>
      </c>
      <c r="F142" s="20">
        <v>249.51300000000001</v>
      </c>
      <c r="G142" s="20">
        <v>1660.91</v>
      </c>
      <c r="H142" s="20">
        <v>6.2413299999999996</v>
      </c>
      <c r="I142" s="7" t="s">
        <v>15</v>
      </c>
      <c r="J142" s="7" t="s">
        <v>86</v>
      </c>
      <c r="K142" s="8">
        <v>17.5</v>
      </c>
      <c r="L142" s="8">
        <v>67.2</v>
      </c>
      <c r="M142" s="8">
        <v>15.3</v>
      </c>
      <c r="N142" s="9">
        <v>0</v>
      </c>
      <c r="O142" s="10">
        <v>0</v>
      </c>
      <c r="P142" s="10">
        <v>0</v>
      </c>
      <c r="Q142" s="10">
        <v>1</v>
      </c>
      <c r="R142" s="10">
        <v>0</v>
      </c>
      <c r="S142" s="10">
        <v>0</v>
      </c>
      <c r="T142" s="11">
        <v>1</v>
      </c>
      <c r="U142" s="7">
        <v>1</v>
      </c>
      <c r="V142" s="7">
        <v>1</v>
      </c>
      <c r="W142" s="7">
        <v>1</v>
      </c>
      <c r="X142" s="7">
        <v>0</v>
      </c>
      <c r="Y142" s="7">
        <v>1</v>
      </c>
      <c r="Z142" s="7">
        <v>1</v>
      </c>
      <c r="AA142" s="7">
        <v>0</v>
      </c>
      <c r="AB142" s="7">
        <v>0</v>
      </c>
      <c r="AC142" s="7">
        <v>1</v>
      </c>
      <c r="AD142" s="9">
        <v>10</v>
      </c>
      <c r="AE142" s="10">
        <v>15</v>
      </c>
      <c r="AF142" s="10">
        <v>5</v>
      </c>
      <c r="AG142" s="10">
        <v>0</v>
      </c>
      <c r="AH142" s="10">
        <v>5</v>
      </c>
      <c r="AI142" s="10">
        <v>5</v>
      </c>
      <c r="AJ142" s="10">
        <v>0</v>
      </c>
      <c r="AK142" s="10">
        <v>0</v>
      </c>
      <c r="AL142" s="10">
        <v>10</v>
      </c>
      <c r="AM142" s="12">
        <v>5</v>
      </c>
      <c r="AN142">
        <v>10</v>
      </c>
      <c r="AO142">
        <v>3</v>
      </c>
      <c r="AP142">
        <v>10</v>
      </c>
      <c r="AQ142">
        <v>1</v>
      </c>
      <c r="AR142">
        <v>10</v>
      </c>
      <c r="AS142">
        <v>0</v>
      </c>
      <c r="AT142">
        <v>0</v>
      </c>
    </row>
    <row r="143" spans="1:46" ht="15.75" x14ac:dyDescent="0.25">
      <c r="A143" t="s">
        <v>191</v>
      </c>
      <c r="B143" s="20">
        <v>-111.657115021</v>
      </c>
      <c r="C143" s="20">
        <v>45.607903475999997</v>
      </c>
      <c r="D143" s="20">
        <v>7346940000</v>
      </c>
      <c r="E143" s="20">
        <v>5.0503499999999999</v>
      </c>
      <c r="F143" s="20">
        <v>265.096</v>
      </c>
      <c r="G143" s="20">
        <v>1660.38</v>
      </c>
      <c r="H143" s="20">
        <v>6.2413299999999996</v>
      </c>
      <c r="I143" s="7" t="s">
        <v>15</v>
      </c>
      <c r="J143" s="7" t="s">
        <v>86</v>
      </c>
      <c r="K143" s="8">
        <v>17.5</v>
      </c>
      <c r="L143" s="8">
        <v>67.2</v>
      </c>
      <c r="M143" s="8">
        <v>15.3</v>
      </c>
      <c r="N143" s="9">
        <v>0</v>
      </c>
      <c r="O143" s="10">
        <v>0</v>
      </c>
      <c r="P143" s="10">
        <v>0</v>
      </c>
      <c r="Q143" s="10">
        <v>1</v>
      </c>
      <c r="R143" s="10">
        <v>0</v>
      </c>
      <c r="S143" s="10">
        <v>0</v>
      </c>
      <c r="T143" s="11">
        <v>1</v>
      </c>
      <c r="U143" s="7">
        <v>1</v>
      </c>
      <c r="V143" s="7">
        <v>1</v>
      </c>
      <c r="W143" s="7">
        <v>0</v>
      </c>
      <c r="X143" s="7">
        <v>0</v>
      </c>
      <c r="Y143" s="7">
        <v>1</v>
      </c>
      <c r="Z143" s="7">
        <v>1</v>
      </c>
      <c r="AA143" s="7">
        <v>0</v>
      </c>
      <c r="AB143" s="7">
        <v>0</v>
      </c>
      <c r="AC143" s="7">
        <v>0</v>
      </c>
      <c r="AD143" s="9">
        <v>10</v>
      </c>
      <c r="AE143" s="10">
        <v>25</v>
      </c>
      <c r="AF143" s="10">
        <v>0</v>
      </c>
      <c r="AG143" s="10">
        <v>0</v>
      </c>
      <c r="AH143" s="10">
        <v>10</v>
      </c>
      <c r="AI143" s="10">
        <v>5</v>
      </c>
      <c r="AJ143" s="10">
        <v>0</v>
      </c>
      <c r="AK143" s="10">
        <v>0</v>
      </c>
      <c r="AL143" s="10">
        <v>0</v>
      </c>
      <c r="AM143" s="12">
        <v>5</v>
      </c>
      <c r="AN143">
        <v>5</v>
      </c>
      <c r="AO143">
        <v>4</v>
      </c>
      <c r="AP143">
        <v>10</v>
      </c>
      <c r="AQ143">
        <v>1</v>
      </c>
      <c r="AR143">
        <v>5</v>
      </c>
      <c r="AS143">
        <v>0</v>
      </c>
      <c r="AT143">
        <v>0</v>
      </c>
    </row>
    <row r="144" spans="1:46" ht="15.75" x14ac:dyDescent="0.25">
      <c r="A144" t="s">
        <v>192</v>
      </c>
      <c r="B144" s="20">
        <v>-111.65704599999999</v>
      </c>
      <c r="C144" s="20">
        <v>45.608074000000002</v>
      </c>
      <c r="D144" s="20">
        <v>6025520000</v>
      </c>
      <c r="E144" s="20">
        <v>5.1993400000000003</v>
      </c>
      <c r="F144" s="20">
        <v>331.56</v>
      </c>
      <c r="G144" s="20">
        <v>1659.72</v>
      </c>
      <c r="H144" s="20">
        <v>4.9655800000000001</v>
      </c>
      <c r="I144" s="7" t="s">
        <v>15</v>
      </c>
      <c r="J144" s="7" t="s">
        <v>86</v>
      </c>
      <c r="K144" s="8">
        <v>17.5</v>
      </c>
      <c r="L144" s="8">
        <v>67.2</v>
      </c>
      <c r="M144" s="8">
        <v>15.3</v>
      </c>
      <c r="N144" s="9">
        <v>0</v>
      </c>
      <c r="O144" s="10">
        <v>0</v>
      </c>
      <c r="P144" s="10">
        <v>0</v>
      </c>
      <c r="Q144" s="10">
        <v>1</v>
      </c>
      <c r="R144" s="10">
        <v>0</v>
      </c>
      <c r="S144" s="10">
        <v>0</v>
      </c>
      <c r="T144" s="11">
        <v>1</v>
      </c>
      <c r="U144" s="7">
        <v>1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1</v>
      </c>
      <c r="AD144" s="9">
        <v>10</v>
      </c>
      <c r="AE144" s="10">
        <v>15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5</v>
      </c>
      <c r="AM144" s="12">
        <v>5</v>
      </c>
      <c r="AN144">
        <v>15</v>
      </c>
      <c r="AO144">
        <v>4</v>
      </c>
      <c r="AP144">
        <v>10</v>
      </c>
      <c r="AQ144">
        <v>0</v>
      </c>
      <c r="AR144">
        <v>0</v>
      </c>
      <c r="AS144">
        <v>0</v>
      </c>
      <c r="AT144">
        <v>0</v>
      </c>
    </row>
    <row r="145" spans="1:46" ht="15.75" x14ac:dyDescent="0.25">
      <c r="A145" t="s">
        <v>193</v>
      </c>
      <c r="B145" s="20">
        <v>-111.65701199999999</v>
      </c>
      <c r="C145" s="20">
        <v>45.608158000000003</v>
      </c>
      <c r="D145" s="20">
        <v>6108710000</v>
      </c>
      <c r="E145" s="20">
        <v>5.1241599999999998</v>
      </c>
      <c r="F145" s="20">
        <v>324.464</v>
      </c>
      <c r="G145" s="20">
        <v>1659.35</v>
      </c>
      <c r="H145" s="20">
        <v>4.9655800000000001</v>
      </c>
      <c r="I145" s="7" t="s">
        <v>15</v>
      </c>
      <c r="J145" s="7" t="s">
        <v>86</v>
      </c>
      <c r="K145" s="8">
        <v>17.5</v>
      </c>
      <c r="L145" s="8">
        <v>67.2</v>
      </c>
      <c r="M145" s="8">
        <v>15.3</v>
      </c>
      <c r="N145" s="9">
        <v>0</v>
      </c>
      <c r="O145" s="10">
        <v>0</v>
      </c>
      <c r="P145" s="10">
        <v>0</v>
      </c>
      <c r="Q145" s="10">
        <v>1</v>
      </c>
      <c r="R145" s="10">
        <v>0</v>
      </c>
      <c r="S145" s="10">
        <v>0</v>
      </c>
      <c r="T145" s="11">
        <v>1</v>
      </c>
      <c r="U145" s="7">
        <v>1</v>
      </c>
      <c r="V145" s="7">
        <v>1</v>
      </c>
      <c r="W145" s="7">
        <v>0</v>
      </c>
      <c r="X145" s="7">
        <v>0</v>
      </c>
      <c r="Y145" s="7">
        <v>0</v>
      </c>
      <c r="Z145" s="7">
        <v>1</v>
      </c>
      <c r="AA145" s="7">
        <v>0</v>
      </c>
      <c r="AB145" s="7">
        <v>0</v>
      </c>
      <c r="AC145" s="7">
        <v>1</v>
      </c>
      <c r="AD145" s="9">
        <v>5</v>
      </c>
      <c r="AE145" s="10">
        <v>20</v>
      </c>
      <c r="AF145" s="10">
        <v>0</v>
      </c>
      <c r="AG145" s="10">
        <v>0</v>
      </c>
      <c r="AH145" s="10">
        <v>0</v>
      </c>
      <c r="AI145" s="10">
        <v>1</v>
      </c>
      <c r="AJ145" s="10">
        <v>0</v>
      </c>
      <c r="AK145" s="10">
        <v>0</v>
      </c>
      <c r="AL145" s="10">
        <v>1</v>
      </c>
      <c r="AM145" s="12">
        <v>30</v>
      </c>
      <c r="AN145">
        <v>5</v>
      </c>
      <c r="AO145">
        <v>3</v>
      </c>
      <c r="AP145">
        <v>15</v>
      </c>
      <c r="AQ145">
        <v>1</v>
      </c>
      <c r="AR145">
        <v>5</v>
      </c>
      <c r="AS145">
        <v>0</v>
      </c>
      <c r="AT145">
        <v>0</v>
      </c>
    </row>
    <row r="146" spans="1:46" ht="15.75" x14ac:dyDescent="0.25">
      <c r="A146" t="s">
        <v>194</v>
      </c>
      <c r="B146" s="20">
        <v>-111.656978</v>
      </c>
      <c r="C146" s="20">
        <v>45.608241999999997</v>
      </c>
      <c r="D146" s="20">
        <v>6287830000</v>
      </c>
      <c r="E146" s="20">
        <v>5.0661699999999996</v>
      </c>
      <c r="F146" s="20">
        <v>314.37799999999999</v>
      </c>
      <c r="G146" s="20">
        <v>1659.13</v>
      </c>
      <c r="H146" s="20">
        <v>3.5517599999999998</v>
      </c>
      <c r="I146" s="7" t="s">
        <v>15</v>
      </c>
      <c r="J146" s="7" t="s">
        <v>86</v>
      </c>
      <c r="K146" s="8">
        <v>17.5</v>
      </c>
      <c r="L146" s="8">
        <v>67.2</v>
      </c>
      <c r="M146" s="8">
        <v>15.3</v>
      </c>
      <c r="N146" s="9">
        <v>0</v>
      </c>
      <c r="O146" s="10">
        <v>0</v>
      </c>
      <c r="P146" s="10">
        <v>0</v>
      </c>
      <c r="Q146" s="10">
        <v>1</v>
      </c>
      <c r="R146" s="10">
        <v>0</v>
      </c>
      <c r="S146" s="10">
        <v>0</v>
      </c>
      <c r="T146" s="11">
        <v>1</v>
      </c>
      <c r="U146" s="7">
        <v>1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9">
        <v>10</v>
      </c>
      <c r="AE146" s="10">
        <v>40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2">
        <v>5</v>
      </c>
      <c r="AN146">
        <v>10</v>
      </c>
      <c r="AO146">
        <v>7</v>
      </c>
      <c r="AP146">
        <v>15</v>
      </c>
      <c r="AQ146">
        <v>0</v>
      </c>
      <c r="AR146">
        <v>0</v>
      </c>
      <c r="AS146">
        <v>0</v>
      </c>
      <c r="AT146">
        <v>0</v>
      </c>
    </row>
    <row r="147" spans="1:46" ht="15.75" x14ac:dyDescent="0.25">
      <c r="A147" t="s">
        <v>195</v>
      </c>
      <c r="B147" s="20">
        <v>-111.656944</v>
      </c>
      <c r="C147" s="20">
        <v>45.608325999999998</v>
      </c>
      <c r="D147" s="20">
        <v>6537900000</v>
      </c>
      <c r="E147" s="20">
        <v>5.0294499999999998</v>
      </c>
      <c r="F147" s="20">
        <v>301.053</v>
      </c>
      <c r="G147" s="20">
        <v>1659.05</v>
      </c>
      <c r="H147" s="20">
        <v>3.5517599999999998</v>
      </c>
      <c r="I147" s="7" t="s">
        <v>15</v>
      </c>
      <c r="J147" s="7" t="s">
        <v>86</v>
      </c>
      <c r="K147" s="8">
        <v>17.5</v>
      </c>
      <c r="L147" s="8">
        <v>67.2</v>
      </c>
      <c r="M147" s="8">
        <v>15.3</v>
      </c>
      <c r="N147" s="9">
        <v>0</v>
      </c>
      <c r="O147" s="10">
        <v>0</v>
      </c>
      <c r="P147" s="10">
        <v>0</v>
      </c>
      <c r="Q147" s="10">
        <v>1</v>
      </c>
      <c r="R147" s="10">
        <v>0</v>
      </c>
      <c r="S147" s="10">
        <v>0</v>
      </c>
      <c r="T147" s="11">
        <v>1</v>
      </c>
      <c r="U147" s="7">
        <v>1</v>
      </c>
      <c r="V147" s="7">
        <v>1</v>
      </c>
      <c r="W147" s="7">
        <v>0</v>
      </c>
      <c r="X147" s="7">
        <v>0</v>
      </c>
      <c r="Y147" s="7">
        <v>0</v>
      </c>
      <c r="Z147" s="7">
        <v>1</v>
      </c>
      <c r="AA147" s="7">
        <v>0</v>
      </c>
      <c r="AB147" s="7">
        <v>0</v>
      </c>
      <c r="AC147" s="7">
        <v>1</v>
      </c>
      <c r="AD147" s="9">
        <v>10</v>
      </c>
      <c r="AE147" s="10">
        <v>15</v>
      </c>
      <c r="AF147" s="10">
        <v>0</v>
      </c>
      <c r="AG147" s="10">
        <v>0</v>
      </c>
      <c r="AH147" s="10">
        <v>0</v>
      </c>
      <c r="AI147" s="10">
        <v>5</v>
      </c>
      <c r="AJ147" s="10">
        <v>0</v>
      </c>
      <c r="AK147" s="10">
        <v>0</v>
      </c>
      <c r="AL147" s="10">
        <v>1</v>
      </c>
      <c r="AM147" s="12">
        <v>10</v>
      </c>
      <c r="AN147">
        <v>15</v>
      </c>
      <c r="AO147">
        <v>6</v>
      </c>
      <c r="AP147">
        <v>20</v>
      </c>
      <c r="AQ147">
        <v>1</v>
      </c>
      <c r="AR147">
        <v>5</v>
      </c>
      <c r="AS147">
        <v>0</v>
      </c>
      <c r="AT147">
        <v>0</v>
      </c>
    </row>
    <row r="148" spans="1:46" ht="15.75" x14ac:dyDescent="0.25">
      <c r="A148" t="s">
        <v>196</v>
      </c>
      <c r="B148" s="20">
        <v>-111.65691</v>
      </c>
      <c r="C148" s="20">
        <v>45.608409999999999</v>
      </c>
      <c r="D148" s="20">
        <v>4866660000</v>
      </c>
      <c r="E148" s="20">
        <v>5.46462</v>
      </c>
      <c r="F148" s="20">
        <v>284.38799999999998</v>
      </c>
      <c r="G148" s="20">
        <v>1658.58</v>
      </c>
      <c r="H148" s="20">
        <v>3.5517599999999998</v>
      </c>
      <c r="I148" s="7" t="s">
        <v>15</v>
      </c>
      <c r="J148" s="7" t="s">
        <v>86</v>
      </c>
      <c r="K148" s="8">
        <v>17.5</v>
      </c>
      <c r="L148" s="8">
        <v>67.2</v>
      </c>
      <c r="M148" s="8">
        <v>15.3</v>
      </c>
      <c r="N148" s="9">
        <v>0</v>
      </c>
      <c r="O148" s="10">
        <v>0</v>
      </c>
      <c r="P148" s="10">
        <v>0</v>
      </c>
      <c r="Q148" s="10">
        <v>1</v>
      </c>
      <c r="R148" s="10">
        <v>0</v>
      </c>
      <c r="S148" s="10">
        <v>0</v>
      </c>
      <c r="T148" s="11">
        <v>0</v>
      </c>
      <c r="U148" s="7">
        <v>1</v>
      </c>
      <c r="V148" s="7">
        <v>1</v>
      </c>
      <c r="W148" s="7">
        <v>0</v>
      </c>
      <c r="X148" s="7">
        <v>0</v>
      </c>
      <c r="Y148" s="7">
        <v>0</v>
      </c>
      <c r="Z148" s="7">
        <v>1</v>
      </c>
      <c r="AA148" s="7">
        <v>0</v>
      </c>
      <c r="AB148" s="7">
        <v>0</v>
      </c>
      <c r="AC148" s="7">
        <v>0</v>
      </c>
      <c r="AD148" s="9">
        <v>25</v>
      </c>
      <c r="AE148" s="10">
        <v>30</v>
      </c>
      <c r="AF148" s="10">
        <v>0</v>
      </c>
      <c r="AG148" s="10">
        <v>0</v>
      </c>
      <c r="AH148" s="10">
        <v>0</v>
      </c>
      <c r="AI148" s="10">
        <v>5</v>
      </c>
      <c r="AJ148" s="10">
        <v>0</v>
      </c>
      <c r="AK148" s="10">
        <v>0</v>
      </c>
      <c r="AL148" s="10">
        <v>0</v>
      </c>
      <c r="AM148" s="12">
        <v>0</v>
      </c>
      <c r="AN148">
        <v>5</v>
      </c>
      <c r="AO148">
        <v>4</v>
      </c>
      <c r="AP148">
        <v>10</v>
      </c>
      <c r="AQ148">
        <v>1</v>
      </c>
      <c r="AR148">
        <v>1</v>
      </c>
      <c r="AS148">
        <v>0</v>
      </c>
      <c r="AT148">
        <v>0</v>
      </c>
    </row>
    <row r="149" spans="1:46" ht="15.75" x14ac:dyDescent="0.25">
      <c r="A149" t="s">
        <v>197</v>
      </c>
      <c r="B149" s="20">
        <v>-111.676145037</v>
      </c>
      <c r="C149" s="20">
        <v>45.595576868999999</v>
      </c>
      <c r="D149" s="20">
        <v>1658260000</v>
      </c>
      <c r="E149" s="20">
        <v>3.9341900000000001</v>
      </c>
      <c r="F149" s="20">
        <v>135.53700000000001</v>
      </c>
      <c r="G149" s="20">
        <v>1519.21</v>
      </c>
      <c r="H149" s="20">
        <v>0.17236299999999999</v>
      </c>
      <c r="I149" s="4" t="s">
        <v>15</v>
      </c>
      <c r="J149" s="4" t="s">
        <v>86</v>
      </c>
      <c r="K149" s="15">
        <v>17.5</v>
      </c>
      <c r="L149" s="15">
        <v>67.2</v>
      </c>
      <c r="M149" s="15">
        <v>15.3</v>
      </c>
      <c r="N149" s="16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 s="3">
        <v>1</v>
      </c>
      <c r="U149" s="4">
        <v>1</v>
      </c>
      <c r="V149" s="4">
        <v>1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16">
        <v>10</v>
      </c>
      <c r="AE149">
        <v>25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s="17">
        <v>45</v>
      </c>
      <c r="AN149">
        <v>5</v>
      </c>
      <c r="AO149">
        <v>4</v>
      </c>
      <c r="AP149">
        <v>20</v>
      </c>
      <c r="AQ149">
        <v>0</v>
      </c>
      <c r="AR149">
        <v>0</v>
      </c>
      <c r="AS149">
        <v>0</v>
      </c>
      <c r="AT149">
        <v>0</v>
      </c>
    </row>
    <row r="150" spans="1:46" ht="15.75" x14ac:dyDescent="0.25">
      <c r="A150" t="s">
        <v>198</v>
      </c>
      <c r="B150" s="20">
        <v>-111.67601802999999</v>
      </c>
      <c r="C150" s="20">
        <v>45.595565495000002</v>
      </c>
      <c r="D150" s="20">
        <v>778165000</v>
      </c>
      <c r="E150" s="20">
        <v>3.9363700000000001</v>
      </c>
      <c r="F150" s="20">
        <v>136.601</v>
      </c>
      <c r="G150" s="20">
        <v>1518.38</v>
      </c>
      <c r="H150" s="20">
        <v>0.17236299999999999</v>
      </c>
      <c r="I150" s="4" t="s">
        <v>15</v>
      </c>
      <c r="J150" s="4" t="s">
        <v>86</v>
      </c>
      <c r="K150" s="15">
        <v>17.5</v>
      </c>
      <c r="L150" s="15">
        <v>67.2</v>
      </c>
      <c r="M150" s="15">
        <v>15.3</v>
      </c>
      <c r="N150" s="16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 s="3">
        <v>0</v>
      </c>
      <c r="U150" s="4">
        <v>1</v>
      </c>
      <c r="V150" s="4">
        <v>0</v>
      </c>
      <c r="W150" s="4">
        <v>1</v>
      </c>
      <c r="X150" s="4">
        <v>0</v>
      </c>
      <c r="Y150" s="4">
        <v>1</v>
      </c>
      <c r="Z150" s="4">
        <v>1</v>
      </c>
      <c r="AA150" s="4">
        <v>0</v>
      </c>
      <c r="AB150" s="4">
        <v>0</v>
      </c>
      <c r="AC150" s="4">
        <v>1</v>
      </c>
      <c r="AD150" s="16">
        <v>15</v>
      </c>
      <c r="AE150">
        <v>0</v>
      </c>
      <c r="AF150">
        <v>5</v>
      </c>
      <c r="AG150">
        <v>0</v>
      </c>
      <c r="AH150">
        <v>1</v>
      </c>
      <c r="AI150">
        <v>5</v>
      </c>
      <c r="AJ150">
        <v>0</v>
      </c>
      <c r="AK150">
        <v>0</v>
      </c>
      <c r="AL150">
        <v>60</v>
      </c>
      <c r="AM150" s="18">
        <v>0</v>
      </c>
      <c r="AN150">
        <v>0</v>
      </c>
      <c r="AO150">
        <v>3</v>
      </c>
      <c r="AP150">
        <v>10</v>
      </c>
      <c r="AQ150">
        <v>0</v>
      </c>
      <c r="AR150">
        <v>0</v>
      </c>
      <c r="AS150">
        <v>0</v>
      </c>
      <c r="AT150">
        <v>0</v>
      </c>
    </row>
    <row r="151" spans="1:46" ht="15.75" x14ac:dyDescent="0.25">
      <c r="A151" t="s">
        <v>199</v>
      </c>
      <c r="B151" s="20">
        <v>-111.675891022</v>
      </c>
      <c r="C151" s="20">
        <v>45.595554120999999</v>
      </c>
      <c r="D151" s="20">
        <v>-1506430000</v>
      </c>
      <c r="E151" s="20">
        <v>3.9434</v>
      </c>
      <c r="F151" s="20">
        <v>138.696</v>
      </c>
      <c r="G151" s="20">
        <v>1517.41</v>
      </c>
      <c r="H151" s="20">
        <v>-0.65515100000000004</v>
      </c>
      <c r="I151" s="4" t="s">
        <v>15</v>
      </c>
      <c r="J151" s="4" t="s">
        <v>86</v>
      </c>
      <c r="K151" s="15">
        <v>17.5</v>
      </c>
      <c r="L151" s="15">
        <v>67.2</v>
      </c>
      <c r="M151" s="15">
        <v>15.3</v>
      </c>
      <c r="N151" s="16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 s="3">
        <v>0</v>
      </c>
      <c r="U151" s="4">
        <v>1</v>
      </c>
      <c r="V151" s="4">
        <v>1</v>
      </c>
      <c r="W151" s="4">
        <v>0</v>
      </c>
      <c r="X151" s="4">
        <v>0</v>
      </c>
      <c r="Y151" s="4">
        <v>0</v>
      </c>
      <c r="Z151" s="4">
        <v>1</v>
      </c>
      <c r="AA151" s="4">
        <v>1</v>
      </c>
      <c r="AB151" s="4">
        <v>0</v>
      </c>
      <c r="AC151" s="4">
        <v>1</v>
      </c>
      <c r="AD151" s="16">
        <v>20</v>
      </c>
      <c r="AE151">
        <v>10</v>
      </c>
      <c r="AF151">
        <v>0</v>
      </c>
      <c r="AG151">
        <v>0</v>
      </c>
      <c r="AH151">
        <v>0</v>
      </c>
      <c r="AI151">
        <v>10</v>
      </c>
      <c r="AJ151">
        <v>5</v>
      </c>
      <c r="AK151">
        <v>0</v>
      </c>
      <c r="AL151">
        <v>10</v>
      </c>
      <c r="AM151" s="18">
        <v>0</v>
      </c>
      <c r="AN151">
        <v>20</v>
      </c>
      <c r="AO151">
        <v>3</v>
      </c>
      <c r="AP151">
        <v>5</v>
      </c>
      <c r="AQ151">
        <v>1</v>
      </c>
      <c r="AR151">
        <v>5</v>
      </c>
      <c r="AS151">
        <v>0</v>
      </c>
      <c r="AT151">
        <v>0</v>
      </c>
    </row>
    <row r="152" spans="1:46" ht="15.75" x14ac:dyDescent="0.25">
      <c r="A152" t="s">
        <v>200</v>
      </c>
      <c r="B152" s="20">
        <v>-111.675764015</v>
      </c>
      <c r="C152" s="20">
        <v>45.595542748</v>
      </c>
      <c r="D152" s="20">
        <v>-1855380000</v>
      </c>
      <c r="E152" s="20">
        <v>3.9464600000000001</v>
      </c>
      <c r="F152" s="20">
        <v>141.29400000000001</v>
      </c>
      <c r="G152" s="20">
        <v>1516.69</v>
      </c>
      <c r="H152" s="20">
        <v>-0.65515100000000004</v>
      </c>
      <c r="I152" s="4" t="s">
        <v>15</v>
      </c>
      <c r="J152" s="4" t="s">
        <v>86</v>
      </c>
      <c r="K152" s="15">
        <v>17.5</v>
      </c>
      <c r="L152" s="15">
        <v>67.2</v>
      </c>
      <c r="M152" s="15">
        <v>15.3</v>
      </c>
      <c r="N152" s="16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 s="3">
        <v>1</v>
      </c>
      <c r="U152" s="4">
        <v>1</v>
      </c>
      <c r="V152" s="4">
        <v>0</v>
      </c>
      <c r="W152" s="4">
        <v>1</v>
      </c>
      <c r="X152" s="4">
        <v>0</v>
      </c>
      <c r="Y152" s="4">
        <v>1</v>
      </c>
      <c r="Z152" s="4">
        <v>1</v>
      </c>
      <c r="AA152" s="4">
        <v>0</v>
      </c>
      <c r="AB152" s="4">
        <v>0</v>
      </c>
      <c r="AC152" s="4">
        <v>1</v>
      </c>
      <c r="AD152" s="16">
        <v>15</v>
      </c>
      <c r="AE152">
        <v>0</v>
      </c>
      <c r="AF152">
        <v>5</v>
      </c>
      <c r="AG152">
        <v>0</v>
      </c>
      <c r="AH152">
        <v>5</v>
      </c>
      <c r="AI152">
        <v>10</v>
      </c>
      <c r="AJ152">
        <v>0</v>
      </c>
      <c r="AK152">
        <v>0</v>
      </c>
      <c r="AL152">
        <v>5</v>
      </c>
      <c r="AM152" s="17">
        <v>30</v>
      </c>
      <c r="AN152">
        <v>10</v>
      </c>
      <c r="AO152">
        <v>3</v>
      </c>
      <c r="AP152">
        <v>15</v>
      </c>
      <c r="AQ152">
        <v>0</v>
      </c>
      <c r="AR152">
        <v>0</v>
      </c>
      <c r="AS152">
        <v>0</v>
      </c>
      <c r="AT152">
        <v>0</v>
      </c>
    </row>
    <row r="153" spans="1:46" ht="15.75" x14ac:dyDescent="0.25">
      <c r="A153" t="s">
        <v>201</v>
      </c>
      <c r="B153" s="20">
        <v>-111.67563700700001</v>
      </c>
      <c r="C153" s="20">
        <v>45.595531373999997</v>
      </c>
      <c r="D153" s="20">
        <v>-900012000</v>
      </c>
      <c r="E153" s="20">
        <v>3.9629599999999998</v>
      </c>
      <c r="F153" s="20">
        <v>144.69200000000001</v>
      </c>
      <c r="G153" s="20">
        <v>1516.14</v>
      </c>
      <c r="H153" s="20">
        <v>-0.51721200000000001</v>
      </c>
      <c r="I153" s="4" t="s">
        <v>15</v>
      </c>
      <c r="J153" s="4" t="s">
        <v>86</v>
      </c>
      <c r="K153" s="15">
        <v>17.5</v>
      </c>
      <c r="L153" s="15">
        <v>67.2</v>
      </c>
      <c r="M153" s="15">
        <v>15.3</v>
      </c>
      <c r="N153" s="16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 s="3">
        <v>0</v>
      </c>
      <c r="U153" s="4">
        <v>1</v>
      </c>
      <c r="V153" s="4">
        <v>0</v>
      </c>
      <c r="W153" s="4">
        <v>0</v>
      </c>
      <c r="X153" s="4">
        <v>0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16">
        <v>20</v>
      </c>
      <c r="AE153">
        <v>0</v>
      </c>
      <c r="AF153">
        <v>0</v>
      </c>
      <c r="AG153">
        <v>0</v>
      </c>
      <c r="AH153">
        <v>0</v>
      </c>
      <c r="AI153">
        <v>10</v>
      </c>
      <c r="AJ153">
        <v>20</v>
      </c>
      <c r="AK153">
        <v>0</v>
      </c>
      <c r="AL153">
        <v>0</v>
      </c>
      <c r="AM153" s="18">
        <v>0</v>
      </c>
      <c r="AN153">
        <v>5</v>
      </c>
      <c r="AO153">
        <v>2</v>
      </c>
      <c r="AP153">
        <v>5</v>
      </c>
      <c r="AQ153">
        <v>0</v>
      </c>
      <c r="AR153">
        <v>0</v>
      </c>
      <c r="AS153">
        <v>0</v>
      </c>
      <c r="AT153">
        <v>0</v>
      </c>
    </row>
    <row r="154" spans="1:46" ht="15.75" x14ac:dyDescent="0.25">
      <c r="A154" t="s">
        <v>202</v>
      </c>
      <c r="B154" s="20">
        <v>-111.67551</v>
      </c>
      <c r="C154" s="20">
        <v>45.59552</v>
      </c>
      <c r="D154" s="20">
        <v>-443253000</v>
      </c>
      <c r="E154" s="20">
        <v>3.9887999999999999</v>
      </c>
      <c r="F154" s="20">
        <v>147.976</v>
      </c>
      <c r="G154" s="20">
        <v>1515.58</v>
      </c>
      <c r="H154" s="20">
        <v>-0.51721200000000001</v>
      </c>
      <c r="I154" s="4" t="s">
        <v>15</v>
      </c>
      <c r="J154" s="4" t="s">
        <v>86</v>
      </c>
      <c r="K154" s="15">
        <v>17.5</v>
      </c>
      <c r="L154" s="15">
        <v>67.2</v>
      </c>
      <c r="M154" s="15">
        <v>15.3</v>
      </c>
      <c r="N154" s="16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 s="3">
        <v>1</v>
      </c>
      <c r="U154" s="4">
        <v>1</v>
      </c>
      <c r="V154" s="4">
        <v>1</v>
      </c>
      <c r="W154" s="4">
        <v>1</v>
      </c>
      <c r="X154" s="4">
        <v>0</v>
      </c>
      <c r="Y154" s="4">
        <v>1</v>
      </c>
      <c r="Z154" s="4">
        <v>1</v>
      </c>
      <c r="AA154" s="4">
        <v>0</v>
      </c>
      <c r="AB154" s="4">
        <v>0</v>
      </c>
      <c r="AC154" s="4">
        <v>1</v>
      </c>
      <c r="AD154" s="16">
        <v>30</v>
      </c>
      <c r="AE154">
        <v>5</v>
      </c>
      <c r="AF154">
        <v>5</v>
      </c>
      <c r="AG154">
        <v>0</v>
      </c>
      <c r="AH154">
        <v>5</v>
      </c>
      <c r="AI154">
        <v>5</v>
      </c>
      <c r="AJ154">
        <v>0</v>
      </c>
      <c r="AK154">
        <v>0</v>
      </c>
      <c r="AL154">
        <v>5</v>
      </c>
      <c r="AM154" s="17">
        <v>10</v>
      </c>
      <c r="AN154">
        <v>10</v>
      </c>
      <c r="AO154">
        <v>2</v>
      </c>
      <c r="AP154">
        <v>5</v>
      </c>
      <c r="AQ154">
        <v>0</v>
      </c>
      <c r="AR154">
        <v>0</v>
      </c>
      <c r="AS154">
        <v>0</v>
      </c>
      <c r="AT154">
        <v>0</v>
      </c>
    </row>
    <row r="155" spans="1:46" ht="15.75" x14ac:dyDescent="0.25">
      <c r="A155" t="s">
        <v>203</v>
      </c>
      <c r="B155" s="20">
        <v>-111.675376</v>
      </c>
      <c r="C155" s="20">
        <v>45.595508000000002</v>
      </c>
      <c r="D155" s="20">
        <v>-378785000</v>
      </c>
      <c r="E155" s="20">
        <v>4.0369599999999997</v>
      </c>
      <c r="F155" s="20">
        <v>151.518</v>
      </c>
      <c r="G155" s="20">
        <v>1515.01</v>
      </c>
      <c r="H155" s="20">
        <v>-0.65515100000000004</v>
      </c>
      <c r="I155" s="4" t="s">
        <v>15</v>
      </c>
      <c r="J155" s="4" t="s">
        <v>86</v>
      </c>
      <c r="K155" s="15">
        <v>17.5</v>
      </c>
      <c r="L155" s="15">
        <v>67.2</v>
      </c>
      <c r="M155" s="15">
        <v>15.3</v>
      </c>
      <c r="N155" s="16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 s="3">
        <v>1</v>
      </c>
      <c r="U155" s="4">
        <v>1</v>
      </c>
      <c r="V155" s="4">
        <v>1</v>
      </c>
      <c r="W155" s="4">
        <v>1</v>
      </c>
      <c r="X155" s="4">
        <v>0</v>
      </c>
      <c r="Y155" s="4">
        <v>1</v>
      </c>
      <c r="Z155" s="4">
        <v>1</v>
      </c>
      <c r="AA155" s="4">
        <v>1</v>
      </c>
      <c r="AB155" s="4">
        <v>0</v>
      </c>
      <c r="AC155" s="4">
        <v>1</v>
      </c>
      <c r="AD155" s="16">
        <v>25</v>
      </c>
      <c r="AE155">
        <v>20</v>
      </c>
      <c r="AF155">
        <v>5</v>
      </c>
      <c r="AG155">
        <v>0</v>
      </c>
      <c r="AH155">
        <v>10</v>
      </c>
      <c r="AI155">
        <v>5</v>
      </c>
      <c r="AJ155">
        <v>10</v>
      </c>
      <c r="AK155">
        <v>0</v>
      </c>
      <c r="AL155">
        <v>10</v>
      </c>
      <c r="AM155" s="17">
        <v>10</v>
      </c>
      <c r="AN155">
        <v>10</v>
      </c>
      <c r="AO155">
        <v>5</v>
      </c>
      <c r="AP155">
        <v>10</v>
      </c>
      <c r="AQ155">
        <v>0</v>
      </c>
      <c r="AR155">
        <v>0</v>
      </c>
      <c r="AS155">
        <v>0</v>
      </c>
      <c r="AT155">
        <v>0</v>
      </c>
    </row>
    <row r="156" spans="1:46" ht="15.75" x14ac:dyDescent="0.25">
      <c r="A156" t="s">
        <v>204</v>
      </c>
      <c r="B156" s="20">
        <v>-111.675242</v>
      </c>
      <c r="C156" s="20">
        <v>45.595495999999997</v>
      </c>
      <c r="D156" s="20">
        <v>-707059000</v>
      </c>
      <c r="E156" s="20">
        <v>4.0650899999999996</v>
      </c>
      <c r="F156" s="20">
        <v>156.68</v>
      </c>
      <c r="G156" s="20">
        <v>1514.44</v>
      </c>
      <c r="H156" s="20">
        <v>-0.65515100000000004</v>
      </c>
      <c r="I156" s="4" t="s">
        <v>15</v>
      </c>
      <c r="J156" s="4" t="s">
        <v>86</v>
      </c>
      <c r="K156" s="15">
        <v>17.5</v>
      </c>
      <c r="L156" s="15">
        <v>67.2</v>
      </c>
      <c r="M156" s="15">
        <v>15.3</v>
      </c>
      <c r="N156" s="1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 s="3">
        <v>1</v>
      </c>
      <c r="U156" s="4">
        <v>1</v>
      </c>
      <c r="V156" s="4">
        <v>1</v>
      </c>
      <c r="W156" s="4">
        <v>1</v>
      </c>
      <c r="X156" s="4">
        <v>0</v>
      </c>
      <c r="Y156" s="4">
        <v>1</v>
      </c>
      <c r="Z156" s="4">
        <v>0</v>
      </c>
      <c r="AA156" s="4">
        <v>1</v>
      </c>
      <c r="AB156" s="4">
        <v>0</v>
      </c>
      <c r="AC156" s="4">
        <v>0</v>
      </c>
      <c r="AD156" s="16">
        <v>15</v>
      </c>
      <c r="AE156">
        <v>40</v>
      </c>
      <c r="AF156">
        <v>10</v>
      </c>
      <c r="AG156">
        <v>0</v>
      </c>
      <c r="AH156">
        <v>5</v>
      </c>
      <c r="AI156">
        <v>0</v>
      </c>
      <c r="AJ156">
        <v>5</v>
      </c>
      <c r="AK156">
        <v>0</v>
      </c>
      <c r="AL156">
        <v>0</v>
      </c>
      <c r="AM156" s="17">
        <v>15</v>
      </c>
      <c r="AN156">
        <v>0</v>
      </c>
      <c r="AO156">
        <v>5</v>
      </c>
      <c r="AP156">
        <v>15</v>
      </c>
      <c r="AQ156">
        <v>0</v>
      </c>
      <c r="AR156">
        <v>0</v>
      </c>
      <c r="AS156">
        <v>0</v>
      </c>
      <c r="AT156">
        <v>0</v>
      </c>
    </row>
    <row r="157" spans="1:46" ht="15.75" x14ac:dyDescent="0.25">
      <c r="A157" t="s">
        <v>205</v>
      </c>
      <c r="B157" s="20">
        <v>-111.67510799999999</v>
      </c>
      <c r="C157" s="20">
        <v>45.595483999999999</v>
      </c>
      <c r="D157" s="20">
        <v>-2302100000</v>
      </c>
      <c r="E157" s="20">
        <v>4.0494599999999998</v>
      </c>
      <c r="F157" s="20">
        <v>166.19200000000001</v>
      </c>
      <c r="G157" s="20">
        <v>1513.87</v>
      </c>
      <c r="H157" s="20">
        <v>-1.1033900000000001</v>
      </c>
      <c r="I157" s="4" t="s">
        <v>15</v>
      </c>
      <c r="J157" s="4" t="s">
        <v>86</v>
      </c>
      <c r="K157" s="15">
        <v>17.5</v>
      </c>
      <c r="L157" s="15">
        <v>67.2</v>
      </c>
      <c r="M157" s="15">
        <v>15.3</v>
      </c>
      <c r="N157" s="16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 s="3">
        <v>1</v>
      </c>
      <c r="U157" s="4">
        <v>1</v>
      </c>
      <c r="V157" s="4">
        <v>1</v>
      </c>
      <c r="W157" s="4">
        <v>1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  <c r="AC157" s="4">
        <v>0</v>
      </c>
      <c r="AD157" s="16">
        <v>25</v>
      </c>
      <c r="AE157">
        <v>25</v>
      </c>
      <c r="AF157">
        <v>5</v>
      </c>
      <c r="AG157">
        <v>0</v>
      </c>
      <c r="AH157">
        <v>0</v>
      </c>
      <c r="AI157">
        <v>0</v>
      </c>
      <c r="AJ157">
        <v>10</v>
      </c>
      <c r="AK157">
        <v>0</v>
      </c>
      <c r="AL157">
        <v>0</v>
      </c>
      <c r="AM157" s="17">
        <v>5</v>
      </c>
      <c r="AN157">
        <v>5</v>
      </c>
      <c r="AO157">
        <v>4</v>
      </c>
      <c r="AP157">
        <v>5</v>
      </c>
      <c r="AQ157">
        <v>0</v>
      </c>
      <c r="AR157">
        <v>0</v>
      </c>
      <c r="AS157">
        <v>0</v>
      </c>
      <c r="AT157">
        <v>0</v>
      </c>
    </row>
    <row r="158" spans="1:46" ht="15.75" x14ac:dyDescent="0.25">
      <c r="A158" t="s">
        <v>206</v>
      </c>
      <c r="B158" s="20">
        <v>-111.67497400000001</v>
      </c>
      <c r="C158" s="20">
        <v>45.595472000000001</v>
      </c>
      <c r="D158" s="20">
        <v>-3110570000</v>
      </c>
      <c r="E158" s="20">
        <v>4.0311399999999997</v>
      </c>
      <c r="F158" s="20">
        <v>175.453</v>
      </c>
      <c r="G158" s="20">
        <v>1513.46</v>
      </c>
      <c r="H158" s="20">
        <v>-1.1033900000000001</v>
      </c>
      <c r="I158" s="4" t="s">
        <v>15</v>
      </c>
      <c r="J158" s="4" t="s">
        <v>86</v>
      </c>
      <c r="K158" s="15">
        <v>17.5</v>
      </c>
      <c r="L158" s="15">
        <v>67.2</v>
      </c>
      <c r="M158" s="15">
        <v>15.3</v>
      </c>
      <c r="N158" s="16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 s="3">
        <v>0</v>
      </c>
      <c r="U158" s="4">
        <v>1</v>
      </c>
      <c r="V158" s="4">
        <v>1</v>
      </c>
      <c r="W158" s="4">
        <v>0</v>
      </c>
      <c r="X158" s="4">
        <v>0</v>
      </c>
      <c r="Y158" s="4">
        <v>0</v>
      </c>
      <c r="Z158" s="4">
        <v>0</v>
      </c>
      <c r="AA158" s="4">
        <v>1</v>
      </c>
      <c r="AB158" s="4">
        <v>0</v>
      </c>
      <c r="AC158" s="4">
        <v>1</v>
      </c>
      <c r="AD158" s="16">
        <v>15</v>
      </c>
      <c r="AE158">
        <v>15</v>
      </c>
      <c r="AF158">
        <v>0</v>
      </c>
      <c r="AG158">
        <v>0</v>
      </c>
      <c r="AH158">
        <v>0</v>
      </c>
      <c r="AI158">
        <v>0</v>
      </c>
      <c r="AJ158">
        <v>10</v>
      </c>
      <c r="AK158">
        <v>0</v>
      </c>
      <c r="AL158">
        <v>20</v>
      </c>
      <c r="AM158" s="17">
        <v>0</v>
      </c>
      <c r="AN158">
        <v>10</v>
      </c>
      <c r="AO158">
        <v>5</v>
      </c>
      <c r="AP158">
        <v>20</v>
      </c>
      <c r="AQ158">
        <v>1</v>
      </c>
      <c r="AR158">
        <v>10</v>
      </c>
      <c r="AS158">
        <v>0</v>
      </c>
      <c r="AT158">
        <v>0</v>
      </c>
    </row>
    <row r="159" spans="1:46" ht="15.75" x14ac:dyDescent="0.25">
      <c r="A159" t="s">
        <v>207</v>
      </c>
      <c r="B159" s="20">
        <v>-111.67484</v>
      </c>
      <c r="C159" s="20">
        <v>45.595460000000003</v>
      </c>
      <c r="D159" s="20">
        <v>-1250460000</v>
      </c>
      <c r="E159" s="20">
        <v>4.06637</v>
      </c>
      <c r="F159" s="20">
        <v>182.898</v>
      </c>
      <c r="G159" s="20">
        <v>1513.69</v>
      </c>
      <c r="H159" s="20">
        <v>0.20690900000000001</v>
      </c>
      <c r="I159" s="4" t="s">
        <v>15</v>
      </c>
      <c r="J159" s="4" t="s">
        <v>86</v>
      </c>
      <c r="K159" s="15">
        <v>17.5</v>
      </c>
      <c r="L159" s="15">
        <v>67.2</v>
      </c>
      <c r="M159" s="15">
        <v>15.3</v>
      </c>
      <c r="N159" s="16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 s="3">
        <v>1</v>
      </c>
      <c r="U159" s="4">
        <v>1</v>
      </c>
      <c r="V159" s="4">
        <v>1</v>
      </c>
      <c r="W159" s="4">
        <v>1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>
        <v>1</v>
      </c>
      <c r="AD159" s="16">
        <v>20</v>
      </c>
      <c r="AE159">
        <v>45</v>
      </c>
      <c r="AF159">
        <v>5</v>
      </c>
      <c r="AG159">
        <v>0</v>
      </c>
      <c r="AH159">
        <v>5</v>
      </c>
      <c r="AI159">
        <v>10</v>
      </c>
      <c r="AJ159">
        <v>5</v>
      </c>
      <c r="AK159">
        <v>0</v>
      </c>
      <c r="AL159">
        <v>1</v>
      </c>
      <c r="AM159" s="17">
        <v>5</v>
      </c>
      <c r="AN159">
        <v>5</v>
      </c>
      <c r="AO159">
        <v>6</v>
      </c>
      <c r="AP159">
        <v>10</v>
      </c>
      <c r="AQ159">
        <v>0</v>
      </c>
      <c r="AR159">
        <v>0</v>
      </c>
      <c r="AS159">
        <v>0</v>
      </c>
      <c r="AT159">
        <v>0</v>
      </c>
    </row>
    <row r="160" spans="1:46" ht="15.75" x14ac:dyDescent="0.25">
      <c r="A160" t="s">
        <v>208</v>
      </c>
      <c r="B160" s="20">
        <v>-111.67561000000001</v>
      </c>
      <c r="C160" s="20">
        <v>45.595100000000002</v>
      </c>
      <c r="D160" s="20">
        <v>804142000</v>
      </c>
      <c r="E160" s="20">
        <v>3.6633399999999998</v>
      </c>
      <c r="F160" s="20">
        <v>126.261</v>
      </c>
      <c r="G160" s="20">
        <v>1514.27</v>
      </c>
      <c r="H160" s="20">
        <v>1.0344199999999999</v>
      </c>
      <c r="I160" s="4" t="s">
        <v>15</v>
      </c>
      <c r="J160" s="4" t="s">
        <v>86</v>
      </c>
      <c r="K160" s="15">
        <v>17.5</v>
      </c>
      <c r="L160" s="15">
        <v>67.2</v>
      </c>
      <c r="M160" s="15">
        <v>15.3</v>
      </c>
      <c r="N160" s="16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 s="3">
        <v>1</v>
      </c>
      <c r="U160" s="4">
        <v>1</v>
      </c>
      <c r="V160" s="4">
        <v>0</v>
      </c>
      <c r="W160" s="4">
        <v>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1</v>
      </c>
      <c r="AD160" s="16">
        <v>25</v>
      </c>
      <c r="AE160">
        <v>0</v>
      </c>
      <c r="AF160">
        <v>5</v>
      </c>
      <c r="AG160">
        <v>0</v>
      </c>
      <c r="AH160">
        <v>0</v>
      </c>
      <c r="AI160">
        <v>5</v>
      </c>
      <c r="AJ160">
        <v>0</v>
      </c>
      <c r="AK160">
        <v>0</v>
      </c>
      <c r="AL160">
        <v>10</v>
      </c>
      <c r="AM160" s="17">
        <v>10</v>
      </c>
      <c r="AN160">
        <v>5</v>
      </c>
      <c r="AO160">
        <v>4</v>
      </c>
      <c r="AP160">
        <v>5</v>
      </c>
      <c r="AQ160">
        <v>0</v>
      </c>
      <c r="AR160">
        <v>0</v>
      </c>
      <c r="AS160">
        <v>0</v>
      </c>
      <c r="AT160">
        <v>0</v>
      </c>
    </row>
    <row r="161" spans="1:46" ht="15.75" x14ac:dyDescent="0.25">
      <c r="A161" t="s">
        <v>209</v>
      </c>
      <c r="B161" s="20">
        <v>-111.67559</v>
      </c>
      <c r="C161" s="20">
        <v>45.595184000000003</v>
      </c>
      <c r="D161" s="20">
        <v>-1054040000</v>
      </c>
      <c r="E161" s="20">
        <v>3.5083899999999999</v>
      </c>
      <c r="F161" s="20">
        <v>127.486</v>
      </c>
      <c r="G161" s="20">
        <v>1514.21</v>
      </c>
      <c r="H161" s="20">
        <v>-0.82763699999999996</v>
      </c>
      <c r="I161" s="4" t="s">
        <v>15</v>
      </c>
      <c r="J161" s="4" t="s">
        <v>86</v>
      </c>
      <c r="K161" s="15">
        <v>17.5</v>
      </c>
      <c r="L161" s="15">
        <v>67.2</v>
      </c>
      <c r="M161" s="15">
        <v>15.3</v>
      </c>
      <c r="N161" s="16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 s="3">
        <v>1</v>
      </c>
      <c r="U161" s="4">
        <v>1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16">
        <v>25</v>
      </c>
      <c r="AE161">
        <v>0</v>
      </c>
      <c r="AF161">
        <v>0</v>
      </c>
      <c r="AG161">
        <v>0</v>
      </c>
      <c r="AH161">
        <v>0</v>
      </c>
      <c r="AI161">
        <v>5</v>
      </c>
      <c r="AJ161">
        <v>0</v>
      </c>
      <c r="AK161">
        <v>0</v>
      </c>
      <c r="AL161">
        <v>1</v>
      </c>
      <c r="AM161" s="17">
        <v>20</v>
      </c>
      <c r="AN161">
        <v>5</v>
      </c>
      <c r="AO161">
        <v>3</v>
      </c>
      <c r="AP161">
        <v>20</v>
      </c>
      <c r="AQ161">
        <v>0</v>
      </c>
      <c r="AR161">
        <v>0</v>
      </c>
      <c r="AS161">
        <v>1</v>
      </c>
      <c r="AT161">
        <v>1</v>
      </c>
    </row>
    <row r="162" spans="1:46" ht="15.75" x14ac:dyDescent="0.25">
      <c r="A162" t="s">
        <v>210</v>
      </c>
      <c r="B162" s="20">
        <v>-111.67556999999999</v>
      </c>
      <c r="C162" s="20">
        <v>45.595267999999997</v>
      </c>
      <c r="D162" s="20">
        <v>-3363690000</v>
      </c>
      <c r="E162" s="20">
        <v>3.3233000000000001</v>
      </c>
      <c r="F162" s="20">
        <v>128.87299999999999</v>
      </c>
      <c r="G162" s="20">
        <v>1514.1</v>
      </c>
      <c r="H162" s="20">
        <v>-0.82763699999999996</v>
      </c>
      <c r="I162" s="4" t="s">
        <v>15</v>
      </c>
      <c r="J162" s="4" t="s">
        <v>86</v>
      </c>
      <c r="K162" s="15">
        <v>17.5</v>
      </c>
      <c r="L162" s="15">
        <v>67.2</v>
      </c>
      <c r="M162" s="15">
        <v>15.3</v>
      </c>
      <c r="N162" s="16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 s="3">
        <v>1</v>
      </c>
      <c r="U162" s="4">
        <v>1</v>
      </c>
      <c r="V162" s="4">
        <v>0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0</v>
      </c>
      <c r="AD162" s="16">
        <v>15</v>
      </c>
      <c r="AE162">
        <v>0</v>
      </c>
      <c r="AF162">
        <v>0</v>
      </c>
      <c r="AG162">
        <v>0</v>
      </c>
      <c r="AH162">
        <v>0</v>
      </c>
      <c r="AI162">
        <v>5</v>
      </c>
      <c r="AJ162">
        <v>0</v>
      </c>
      <c r="AK162">
        <v>0</v>
      </c>
      <c r="AL162">
        <v>0</v>
      </c>
      <c r="AM162" s="17">
        <v>20</v>
      </c>
      <c r="AN162">
        <v>25</v>
      </c>
      <c r="AO162">
        <v>1</v>
      </c>
      <c r="AP162">
        <v>20</v>
      </c>
      <c r="AQ162">
        <v>1</v>
      </c>
      <c r="AR162">
        <v>5</v>
      </c>
      <c r="AS162">
        <v>0</v>
      </c>
      <c r="AT162">
        <v>0</v>
      </c>
    </row>
    <row r="163" spans="1:46" ht="15.75" x14ac:dyDescent="0.25">
      <c r="A163" t="s">
        <v>211</v>
      </c>
      <c r="B163" s="20">
        <v>-111.67555</v>
      </c>
      <c r="C163" s="20">
        <v>45.595351999999998</v>
      </c>
      <c r="D163" s="20">
        <v>-2811140000</v>
      </c>
      <c r="E163" s="20">
        <v>3.5015200000000002</v>
      </c>
      <c r="F163" s="20">
        <v>134.779</v>
      </c>
      <c r="G163" s="20">
        <v>1514.51</v>
      </c>
      <c r="H163" s="20">
        <v>-0.82763699999999996</v>
      </c>
      <c r="I163" s="4" t="s">
        <v>15</v>
      </c>
      <c r="J163" s="4" t="s">
        <v>86</v>
      </c>
      <c r="K163" s="15">
        <v>17.5</v>
      </c>
      <c r="L163" s="15">
        <v>67.2</v>
      </c>
      <c r="M163" s="15">
        <v>15.3</v>
      </c>
      <c r="N163" s="16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 s="3">
        <v>0</v>
      </c>
      <c r="U163" s="4">
        <v>0</v>
      </c>
      <c r="V163" s="4">
        <v>1</v>
      </c>
      <c r="W163" s="4">
        <v>0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16">
        <v>0</v>
      </c>
      <c r="AE163">
        <v>5</v>
      </c>
      <c r="AF163">
        <v>0</v>
      </c>
      <c r="AG163">
        <v>0</v>
      </c>
      <c r="AH163">
        <v>0</v>
      </c>
      <c r="AI163">
        <v>0</v>
      </c>
      <c r="AJ163">
        <v>10</v>
      </c>
      <c r="AK163">
        <v>0</v>
      </c>
      <c r="AL163">
        <v>80</v>
      </c>
      <c r="AM163" s="17">
        <v>0</v>
      </c>
      <c r="AN163">
        <v>0</v>
      </c>
      <c r="AO163">
        <v>4</v>
      </c>
      <c r="AP163">
        <v>10</v>
      </c>
      <c r="AQ163">
        <v>0</v>
      </c>
      <c r="AR163">
        <v>0</v>
      </c>
      <c r="AS163">
        <v>0</v>
      </c>
      <c r="AT163">
        <v>0</v>
      </c>
    </row>
    <row r="164" spans="1:46" ht="15.75" x14ac:dyDescent="0.25">
      <c r="A164" t="s">
        <v>212</v>
      </c>
      <c r="B164" s="20">
        <v>-111.67552999999999</v>
      </c>
      <c r="C164" s="20">
        <v>45.595435999999999</v>
      </c>
      <c r="D164" s="20">
        <v>-1570760000</v>
      </c>
      <c r="E164" s="20">
        <v>3.7406700000000002</v>
      </c>
      <c r="F164" s="20">
        <v>141.43899999999999</v>
      </c>
      <c r="G164" s="20">
        <v>1515.05</v>
      </c>
      <c r="H164" s="20">
        <v>-0.51721200000000001</v>
      </c>
      <c r="I164" s="4" t="s">
        <v>15</v>
      </c>
      <c r="J164" s="4" t="s">
        <v>86</v>
      </c>
      <c r="K164" s="15">
        <v>17.5</v>
      </c>
      <c r="L164" s="15">
        <v>67.2</v>
      </c>
      <c r="M164" s="15">
        <v>15.3</v>
      </c>
      <c r="N164" s="16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 s="3">
        <v>0</v>
      </c>
      <c r="U164" s="4">
        <v>1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1</v>
      </c>
      <c r="AD164" s="16">
        <v>10</v>
      </c>
      <c r="AE164">
        <v>0</v>
      </c>
      <c r="AF164">
        <v>0</v>
      </c>
      <c r="AG164">
        <v>0</v>
      </c>
      <c r="AH164">
        <v>5</v>
      </c>
      <c r="AI164">
        <v>5</v>
      </c>
      <c r="AJ164">
        <v>10</v>
      </c>
      <c r="AK164">
        <v>0</v>
      </c>
      <c r="AL164">
        <v>45</v>
      </c>
      <c r="AM164" s="17">
        <v>0</v>
      </c>
      <c r="AN164">
        <v>0</v>
      </c>
      <c r="AO164">
        <v>5</v>
      </c>
      <c r="AP164">
        <v>10</v>
      </c>
      <c r="AQ164">
        <v>0</v>
      </c>
      <c r="AR164">
        <v>0</v>
      </c>
      <c r="AS164">
        <v>0</v>
      </c>
      <c r="AT164">
        <v>0</v>
      </c>
    </row>
    <row r="165" spans="1:46" ht="15.75" x14ac:dyDescent="0.25">
      <c r="A165" t="s">
        <v>213</v>
      </c>
      <c r="B165" s="20">
        <v>-111.67552999999999</v>
      </c>
      <c r="C165" s="20">
        <v>45.595610000000001</v>
      </c>
      <c r="D165" s="20">
        <v>207277000</v>
      </c>
      <c r="E165" s="20">
        <v>3.9552299999999998</v>
      </c>
      <c r="F165" s="20">
        <v>150.44999999999999</v>
      </c>
      <c r="G165" s="20">
        <v>1516.3</v>
      </c>
      <c r="H165" s="20">
        <v>-0.51721200000000001</v>
      </c>
      <c r="I165" s="4" t="s">
        <v>15</v>
      </c>
      <c r="J165" s="4" t="s">
        <v>86</v>
      </c>
      <c r="K165" s="15">
        <v>17.5</v>
      </c>
      <c r="L165" s="15">
        <v>67.2</v>
      </c>
      <c r="M165" s="15">
        <v>15.3</v>
      </c>
      <c r="N165" s="16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 s="3">
        <v>0</v>
      </c>
      <c r="U165" s="4">
        <v>1</v>
      </c>
      <c r="V165" s="4">
        <v>0</v>
      </c>
      <c r="W165" s="4">
        <v>1</v>
      </c>
      <c r="X165" s="4">
        <v>0</v>
      </c>
      <c r="Y165" s="4">
        <v>1</v>
      </c>
      <c r="Z165" s="4">
        <v>1</v>
      </c>
      <c r="AA165" s="4">
        <v>1</v>
      </c>
      <c r="AB165" s="4">
        <v>0</v>
      </c>
      <c r="AC165" s="4">
        <v>1</v>
      </c>
      <c r="AD165" s="16">
        <v>25</v>
      </c>
      <c r="AE165">
        <v>0</v>
      </c>
      <c r="AF165">
        <v>5</v>
      </c>
      <c r="AG165">
        <v>0</v>
      </c>
      <c r="AH165">
        <v>5</v>
      </c>
      <c r="AI165">
        <v>5</v>
      </c>
      <c r="AJ165">
        <v>10</v>
      </c>
      <c r="AK165">
        <v>0</v>
      </c>
      <c r="AL165">
        <v>25</v>
      </c>
      <c r="AM165" s="17">
        <v>0</v>
      </c>
      <c r="AN165">
        <v>5</v>
      </c>
      <c r="AO165">
        <v>5</v>
      </c>
      <c r="AP165">
        <v>10</v>
      </c>
      <c r="AQ165">
        <v>0</v>
      </c>
      <c r="AR165">
        <v>0</v>
      </c>
      <c r="AS165">
        <v>0</v>
      </c>
      <c r="AT165">
        <v>0</v>
      </c>
    </row>
    <row r="166" spans="1:46" ht="15.75" x14ac:dyDescent="0.25">
      <c r="A166" t="s">
        <v>214</v>
      </c>
      <c r="B166" s="20">
        <v>-111.67555</v>
      </c>
      <c r="C166" s="20">
        <v>45.595700000000001</v>
      </c>
      <c r="D166" s="20">
        <v>646963000</v>
      </c>
      <c r="E166" s="20">
        <v>3.7344900000000001</v>
      </c>
      <c r="F166" s="20">
        <v>150.65199999999999</v>
      </c>
      <c r="G166" s="20">
        <v>1517.02</v>
      </c>
      <c r="H166" s="20">
        <v>0</v>
      </c>
      <c r="I166" s="4" t="s">
        <v>15</v>
      </c>
      <c r="J166" s="4" t="s">
        <v>86</v>
      </c>
      <c r="K166" s="15">
        <v>17.5</v>
      </c>
      <c r="L166" s="15">
        <v>67.2</v>
      </c>
      <c r="M166" s="15">
        <v>15.3</v>
      </c>
      <c r="N166" s="1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 s="3">
        <v>1</v>
      </c>
      <c r="U166" s="4">
        <v>1</v>
      </c>
      <c r="V166" s="4">
        <v>1</v>
      </c>
      <c r="W166" s="4">
        <v>0</v>
      </c>
      <c r="X166" s="4">
        <v>0</v>
      </c>
      <c r="Y166" s="4">
        <v>0</v>
      </c>
      <c r="Z166" s="4">
        <v>1</v>
      </c>
      <c r="AA166" s="4">
        <v>1</v>
      </c>
      <c r="AB166" s="4">
        <v>0</v>
      </c>
      <c r="AC166" s="4">
        <v>1</v>
      </c>
      <c r="AD166" s="16">
        <v>25</v>
      </c>
      <c r="AE166">
        <v>10</v>
      </c>
      <c r="AF166">
        <v>0</v>
      </c>
      <c r="AG166">
        <v>0</v>
      </c>
      <c r="AH166">
        <v>0</v>
      </c>
      <c r="AI166">
        <v>10</v>
      </c>
      <c r="AJ166">
        <v>10</v>
      </c>
      <c r="AK166">
        <v>0</v>
      </c>
      <c r="AL166">
        <v>20</v>
      </c>
      <c r="AM166" s="17">
        <v>5</v>
      </c>
      <c r="AN166">
        <v>5</v>
      </c>
      <c r="AO166">
        <v>4</v>
      </c>
      <c r="AP166">
        <v>10</v>
      </c>
      <c r="AQ166">
        <v>0</v>
      </c>
      <c r="AR166">
        <v>0</v>
      </c>
      <c r="AS166">
        <v>0</v>
      </c>
      <c r="AT166">
        <v>0</v>
      </c>
    </row>
    <row r="167" spans="1:46" ht="15.75" x14ac:dyDescent="0.25">
      <c r="A167" t="s">
        <v>215</v>
      </c>
      <c r="B167" s="20">
        <v>-111.67556999999999</v>
      </c>
      <c r="C167" s="20">
        <v>45.595790000000001</v>
      </c>
      <c r="D167" s="20">
        <v>1072800000</v>
      </c>
      <c r="E167" s="20">
        <v>3.5317400000000001</v>
      </c>
      <c r="F167" s="20">
        <v>150.70400000000001</v>
      </c>
      <c r="G167" s="20">
        <v>1517.74</v>
      </c>
      <c r="H167" s="20">
        <v>0</v>
      </c>
      <c r="I167" s="4" t="s">
        <v>15</v>
      </c>
      <c r="J167" s="4" t="s">
        <v>86</v>
      </c>
      <c r="K167" s="15">
        <v>17.5</v>
      </c>
      <c r="L167" s="15">
        <v>67.2</v>
      </c>
      <c r="M167" s="15">
        <v>15.3</v>
      </c>
      <c r="N167" s="16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 s="3">
        <v>0</v>
      </c>
      <c r="U167" s="4">
        <v>0</v>
      </c>
      <c r="V167" s="4">
        <v>1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1</v>
      </c>
      <c r="AD167" s="16">
        <v>0</v>
      </c>
      <c r="AE167">
        <v>20</v>
      </c>
      <c r="AF167">
        <v>0</v>
      </c>
      <c r="AG167">
        <v>0</v>
      </c>
      <c r="AH167">
        <v>0</v>
      </c>
      <c r="AI167">
        <v>0</v>
      </c>
      <c r="AJ167">
        <v>20</v>
      </c>
      <c r="AK167">
        <v>0</v>
      </c>
      <c r="AL167">
        <v>10</v>
      </c>
      <c r="AM167" s="17">
        <v>0</v>
      </c>
      <c r="AN167">
        <v>5</v>
      </c>
      <c r="AO167">
        <v>2</v>
      </c>
      <c r="AP167">
        <v>15</v>
      </c>
      <c r="AQ167">
        <v>0</v>
      </c>
      <c r="AR167">
        <v>0</v>
      </c>
      <c r="AS167">
        <v>0</v>
      </c>
      <c r="AT167">
        <v>0</v>
      </c>
    </row>
    <row r="168" spans="1:46" ht="15.75" x14ac:dyDescent="0.25">
      <c r="A168" t="s">
        <v>216</v>
      </c>
      <c r="B168" s="20">
        <v>-111.67559</v>
      </c>
      <c r="C168" s="20">
        <v>45.595880000000001</v>
      </c>
      <c r="D168" s="20">
        <v>860544000</v>
      </c>
      <c r="E168" s="20">
        <v>3.29766</v>
      </c>
      <c r="F168" s="20">
        <v>149.94499999999999</v>
      </c>
      <c r="G168" s="20">
        <v>1518.29</v>
      </c>
      <c r="H168" s="20">
        <v>0</v>
      </c>
      <c r="I168" s="4" t="s">
        <v>15</v>
      </c>
      <c r="J168" s="4" t="s">
        <v>86</v>
      </c>
      <c r="K168" s="15">
        <v>17.5</v>
      </c>
      <c r="L168" s="15">
        <v>67.2</v>
      </c>
      <c r="M168" s="15">
        <v>15.3</v>
      </c>
      <c r="N168" s="16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 s="3">
        <v>1</v>
      </c>
      <c r="U168" s="4">
        <v>1</v>
      </c>
      <c r="V168" s="4">
        <v>1</v>
      </c>
      <c r="W168" s="4">
        <v>0</v>
      </c>
      <c r="X168" s="4">
        <v>0</v>
      </c>
      <c r="Y168" s="4">
        <v>1</v>
      </c>
      <c r="Z168" s="4">
        <v>0</v>
      </c>
      <c r="AA168" s="4">
        <v>1</v>
      </c>
      <c r="AB168" s="4">
        <v>0</v>
      </c>
      <c r="AC168" s="4">
        <v>0</v>
      </c>
      <c r="AD168" s="16">
        <v>15</v>
      </c>
      <c r="AE168">
        <v>25</v>
      </c>
      <c r="AF168">
        <v>0</v>
      </c>
      <c r="AG168">
        <v>0</v>
      </c>
      <c r="AH168">
        <v>5</v>
      </c>
      <c r="AI168">
        <v>0</v>
      </c>
      <c r="AJ168">
        <v>5</v>
      </c>
      <c r="AK168">
        <v>0</v>
      </c>
      <c r="AL168">
        <v>0</v>
      </c>
      <c r="AM168" s="17">
        <v>10</v>
      </c>
      <c r="AN168">
        <v>5</v>
      </c>
      <c r="AO168">
        <v>2</v>
      </c>
      <c r="AP168">
        <v>5</v>
      </c>
      <c r="AQ168">
        <v>0</v>
      </c>
      <c r="AR168">
        <v>0</v>
      </c>
      <c r="AS168">
        <v>0</v>
      </c>
      <c r="AT168">
        <v>0</v>
      </c>
    </row>
    <row r="169" spans="1:46" ht="15.75" x14ac:dyDescent="0.25">
      <c r="A169" t="s">
        <v>217</v>
      </c>
      <c r="B169" s="20">
        <v>-111.67561000000001</v>
      </c>
      <c r="C169" s="20">
        <v>45.595970000000001</v>
      </c>
      <c r="D169" s="20">
        <v>20736000</v>
      </c>
      <c r="E169" s="20">
        <v>3.0547200000000001</v>
      </c>
      <c r="F169" s="20">
        <v>148.14400000000001</v>
      </c>
      <c r="G169" s="20">
        <v>1518.69</v>
      </c>
      <c r="H169" s="20">
        <v>0</v>
      </c>
      <c r="I169" s="4" t="s">
        <v>15</v>
      </c>
      <c r="J169" s="4" t="s">
        <v>86</v>
      </c>
      <c r="K169" s="15">
        <v>17.5</v>
      </c>
      <c r="L169" s="15">
        <v>67.2</v>
      </c>
      <c r="M169" s="15">
        <v>15.3</v>
      </c>
      <c r="N169" s="16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 s="3">
        <v>1</v>
      </c>
      <c r="U169" s="4">
        <v>1</v>
      </c>
      <c r="V169" s="4">
        <v>1</v>
      </c>
      <c r="W169" s="4">
        <v>1</v>
      </c>
      <c r="X169" s="4">
        <v>0</v>
      </c>
      <c r="Y169" s="4">
        <v>0</v>
      </c>
      <c r="Z169" s="4">
        <v>1</v>
      </c>
      <c r="AA169" s="4">
        <v>1</v>
      </c>
      <c r="AB169" s="4">
        <v>0</v>
      </c>
      <c r="AC169" s="4">
        <v>0</v>
      </c>
      <c r="AD169" s="16">
        <v>10</v>
      </c>
      <c r="AE169">
        <v>25</v>
      </c>
      <c r="AF169">
        <v>5</v>
      </c>
      <c r="AG169">
        <v>0</v>
      </c>
      <c r="AH169">
        <v>0</v>
      </c>
      <c r="AI169">
        <v>5</v>
      </c>
      <c r="AJ169">
        <v>5</v>
      </c>
      <c r="AK169">
        <v>0</v>
      </c>
      <c r="AL169">
        <v>0</v>
      </c>
      <c r="AM169" s="17">
        <v>20</v>
      </c>
      <c r="AN169">
        <v>5</v>
      </c>
      <c r="AO169">
        <v>4</v>
      </c>
      <c r="AP169">
        <v>10</v>
      </c>
      <c r="AQ169">
        <v>0</v>
      </c>
      <c r="AR169">
        <v>0</v>
      </c>
      <c r="AS169">
        <v>1</v>
      </c>
      <c r="AT169">
        <v>5</v>
      </c>
    </row>
    <row r="170" spans="1:46" ht="15.75" x14ac:dyDescent="0.25">
      <c r="A170" t="s">
        <v>218</v>
      </c>
      <c r="B170" s="20">
        <v>-111.63276999999999</v>
      </c>
      <c r="C170" s="20">
        <v>45.580249999999999</v>
      </c>
      <c r="D170" s="20">
        <v>1177290000</v>
      </c>
      <c r="E170" s="20">
        <v>6.9365199999999998</v>
      </c>
      <c r="F170" s="20">
        <v>268.38799999999998</v>
      </c>
      <c r="G170" s="20">
        <v>1560.99</v>
      </c>
      <c r="H170" s="20">
        <v>-0.93103000000000002</v>
      </c>
      <c r="I170" s="7" t="s">
        <v>14</v>
      </c>
      <c r="J170" s="7" t="s">
        <v>219</v>
      </c>
      <c r="K170" s="8">
        <v>21</v>
      </c>
      <c r="L170" s="8">
        <v>41.6</v>
      </c>
      <c r="M170" s="8">
        <v>37.4</v>
      </c>
      <c r="N170" s="9">
        <v>0</v>
      </c>
      <c r="O170" s="10">
        <v>0</v>
      </c>
      <c r="P170" s="10">
        <v>1</v>
      </c>
      <c r="Q170" s="10">
        <v>0</v>
      </c>
      <c r="R170" s="10">
        <v>0</v>
      </c>
      <c r="S170" s="10">
        <v>0</v>
      </c>
      <c r="T170" s="11">
        <v>1</v>
      </c>
      <c r="U170" s="7">
        <v>0</v>
      </c>
      <c r="V170" s="7">
        <v>1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9">
        <v>0</v>
      </c>
      <c r="AE170" s="10">
        <v>65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2">
        <v>20</v>
      </c>
      <c r="AN170">
        <v>10</v>
      </c>
      <c r="AO170">
        <v>2</v>
      </c>
      <c r="AP170">
        <v>10</v>
      </c>
      <c r="AQ170">
        <v>0</v>
      </c>
      <c r="AR170">
        <v>0</v>
      </c>
      <c r="AS170">
        <v>0</v>
      </c>
      <c r="AT170">
        <v>0</v>
      </c>
    </row>
    <row r="171" spans="1:46" ht="15.75" x14ac:dyDescent="0.25">
      <c r="A171" t="s">
        <v>220</v>
      </c>
      <c r="B171" s="20">
        <v>-111.63265</v>
      </c>
      <c r="C171" s="20">
        <v>45.580224000000001</v>
      </c>
      <c r="D171" s="20">
        <v>736294000</v>
      </c>
      <c r="E171" s="20">
        <v>6.1687700000000003</v>
      </c>
      <c r="F171" s="20">
        <v>280.95600000000002</v>
      </c>
      <c r="G171" s="20">
        <v>1562.45</v>
      </c>
      <c r="H171" s="20">
        <v>-0.93103000000000002</v>
      </c>
      <c r="I171" s="7" t="s">
        <v>14</v>
      </c>
      <c r="J171" s="7" t="s">
        <v>219</v>
      </c>
      <c r="K171" s="8">
        <v>21</v>
      </c>
      <c r="L171" s="8">
        <v>41.6</v>
      </c>
      <c r="M171" s="8">
        <v>37.4</v>
      </c>
      <c r="N171" s="9">
        <v>0</v>
      </c>
      <c r="O171" s="10">
        <v>0</v>
      </c>
      <c r="P171" s="10">
        <v>1</v>
      </c>
      <c r="Q171" s="10">
        <v>0</v>
      </c>
      <c r="R171" s="10">
        <v>0</v>
      </c>
      <c r="S171" s="10">
        <v>0</v>
      </c>
      <c r="T171" s="11">
        <v>1</v>
      </c>
      <c r="U171" s="7">
        <v>0</v>
      </c>
      <c r="V171" s="7">
        <v>1</v>
      </c>
      <c r="W171" s="7">
        <v>1</v>
      </c>
      <c r="X171" s="7">
        <v>0</v>
      </c>
      <c r="Y171" s="7">
        <v>1</v>
      </c>
      <c r="Z171" s="7">
        <v>0</v>
      </c>
      <c r="AA171" s="7">
        <v>0</v>
      </c>
      <c r="AB171" s="7">
        <v>0</v>
      </c>
      <c r="AC171" s="7">
        <v>0</v>
      </c>
      <c r="AD171" s="9">
        <v>0</v>
      </c>
      <c r="AE171" s="10">
        <v>70</v>
      </c>
      <c r="AF171" s="10">
        <v>10</v>
      </c>
      <c r="AG171" s="10">
        <v>0</v>
      </c>
      <c r="AH171" s="10">
        <v>1</v>
      </c>
      <c r="AI171" s="10">
        <v>0</v>
      </c>
      <c r="AJ171" s="10">
        <v>0</v>
      </c>
      <c r="AK171" s="10">
        <v>0</v>
      </c>
      <c r="AL171" s="10">
        <v>0</v>
      </c>
      <c r="AM171" s="12">
        <v>20</v>
      </c>
      <c r="AN171">
        <v>5</v>
      </c>
      <c r="AO171">
        <v>3</v>
      </c>
      <c r="AP171">
        <v>15</v>
      </c>
      <c r="AQ171">
        <v>1</v>
      </c>
      <c r="AR171">
        <v>5</v>
      </c>
      <c r="AS171">
        <v>0</v>
      </c>
      <c r="AT171">
        <v>0</v>
      </c>
    </row>
    <row r="172" spans="1:46" ht="15.75" x14ac:dyDescent="0.25">
      <c r="A172" t="s">
        <v>221</v>
      </c>
      <c r="B172" s="20">
        <v>-111.63253</v>
      </c>
      <c r="C172" s="20">
        <v>45.580198000000003</v>
      </c>
      <c r="D172" s="20">
        <v>1657810000</v>
      </c>
      <c r="E172" s="20">
        <v>5.5141799999999996</v>
      </c>
      <c r="F172" s="20">
        <v>293.04199999999997</v>
      </c>
      <c r="G172" s="20">
        <v>1564.16</v>
      </c>
      <c r="H172" s="20">
        <v>0.17236299999999999</v>
      </c>
      <c r="I172" s="7" t="s">
        <v>14</v>
      </c>
      <c r="J172" s="7" t="s">
        <v>219</v>
      </c>
      <c r="K172" s="8">
        <v>21</v>
      </c>
      <c r="L172" s="8">
        <v>41.6</v>
      </c>
      <c r="M172" s="8">
        <v>37.4</v>
      </c>
      <c r="N172" s="9">
        <v>0</v>
      </c>
      <c r="O172" s="10">
        <v>0</v>
      </c>
      <c r="P172" s="10">
        <v>1</v>
      </c>
      <c r="Q172" s="10">
        <v>0</v>
      </c>
      <c r="R172" s="10">
        <v>0</v>
      </c>
      <c r="S172" s="10">
        <v>0</v>
      </c>
      <c r="T172" s="11">
        <v>1</v>
      </c>
      <c r="U172" s="7">
        <v>0</v>
      </c>
      <c r="V172" s="7">
        <v>1</v>
      </c>
      <c r="W172" s="7">
        <v>1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9">
        <v>0</v>
      </c>
      <c r="AE172" s="10">
        <v>25</v>
      </c>
      <c r="AF172" s="10">
        <v>5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2">
        <v>5</v>
      </c>
      <c r="AN172">
        <v>5</v>
      </c>
      <c r="AO172">
        <v>6</v>
      </c>
      <c r="AP172">
        <v>35</v>
      </c>
      <c r="AQ172">
        <v>0</v>
      </c>
      <c r="AR172">
        <v>0</v>
      </c>
      <c r="AS172">
        <v>0</v>
      </c>
      <c r="AT172">
        <v>0</v>
      </c>
    </row>
    <row r="173" spans="1:46" ht="15.75" x14ac:dyDescent="0.25">
      <c r="A173" t="s">
        <v>222</v>
      </c>
      <c r="B173" s="20">
        <v>-111.63240999999999</v>
      </c>
      <c r="C173" s="20">
        <v>45.580171999999997</v>
      </c>
      <c r="D173" s="20">
        <v>443518000</v>
      </c>
      <c r="E173" s="20">
        <v>5.2003599999999999</v>
      </c>
      <c r="F173" s="20">
        <v>244.96700000000001</v>
      </c>
      <c r="G173" s="20">
        <v>1564.89</v>
      </c>
      <c r="H173" s="20">
        <v>0.17236299999999999</v>
      </c>
      <c r="I173" s="7" t="s">
        <v>14</v>
      </c>
      <c r="J173" s="7" t="s">
        <v>219</v>
      </c>
      <c r="K173" s="8">
        <v>21</v>
      </c>
      <c r="L173" s="8">
        <v>41.6</v>
      </c>
      <c r="M173" s="8">
        <v>37.4</v>
      </c>
      <c r="N173" s="9">
        <v>0</v>
      </c>
      <c r="O173" s="10">
        <v>0</v>
      </c>
      <c r="P173" s="10">
        <v>1</v>
      </c>
      <c r="Q173" s="10">
        <v>0</v>
      </c>
      <c r="R173" s="10">
        <v>0</v>
      </c>
      <c r="S173" s="10">
        <v>0</v>
      </c>
      <c r="T173" s="11">
        <v>1</v>
      </c>
      <c r="U173" s="7">
        <v>0</v>
      </c>
      <c r="V173" s="7">
        <v>1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9">
        <v>0</v>
      </c>
      <c r="AE173" s="10">
        <v>60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2">
        <v>5</v>
      </c>
      <c r="AN173">
        <v>20</v>
      </c>
      <c r="AO173">
        <v>2</v>
      </c>
      <c r="AP173">
        <v>1</v>
      </c>
      <c r="AQ173">
        <v>0</v>
      </c>
      <c r="AR173">
        <v>0</v>
      </c>
      <c r="AS173">
        <v>0</v>
      </c>
      <c r="AT173">
        <v>0</v>
      </c>
    </row>
    <row r="174" spans="1:46" ht="15.75" x14ac:dyDescent="0.25">
      <c r="A174" t="s">
        <v>223</v>
      </c>
      <c r="B174" s="20">
        <v>-111.63229</v>
      </c>
      <c r="C174" s="20">
        <v>45.580145999999999</v>
      </c>
      <c r="D174" s="20">
        <v>-1858260000</v>
      </c>
      <c r="E174" s="20">
        <v>5.1354100000000003</v>
      </c>
      <c r="F174" s="20">
        <v>199.65299999999999</v>
      </c>
      <c r="G174" s="20">
        <v>1565.31</v>
      </c>
      <c r="H174" s="20">
        <v>-1.5861799999999999</v>
      </c>
      <c r="I174" s="7" t="s">
        <v>14</v>
      </c>
      <c r="J174" s="7" t="s">
        <v>219</v>
      </c>
      <c r="K174" s="8">
        <v>21</v>
      </c>
      <c r="L174" s="8">
        <v>41.6</v>
      </c>
      <c r="M174" s="8">
        <v>37.4</v>
      </c>
      <c r="N174" s="9">
        <v>0</v>
      </c>
      <c r="O174" s="10">
        <v>0</v>
      </c>
      <c r="P174" s="10">
        <v>1</v>
      </c>
      <c r="Q174" s="10">
        <v>0</v>
      </c>
      <c r="R174" s="10">
        <v>0</v>
      </c>
      <c r="S174" s="10">
        <v>0</v>
      </c>
      <c r="T174" s="11">
        <v>0</v>
      </c>
      <c r="U174" s="7">
        <v>1</v>
      </c>
      <c r="V174" s="7">
        <v>1</v>
      </c>
      <c r="W174" s="7">
        <v>0</v>
      </c>
      <c r="X174" s="7">
        <v>0</v>
      </c>
      <c r="Y174" s="7">
        <v>1</v>
      </c>
      <c r="Z174" s="7">
        <v>1</v>
      </c>
      <c r="AA174" s="7">
        <v>0</v>
      </c>
      <c r="AB174" s="7">
        <v>0</v>
      </c>
      <c r="AC174" s="7">
        <v>0</v>
      </c>
      <c r="AD174" s="9">
        <v>10</v>
      </c>
      <c r="AE174" s="10">
        <v>30</v>
      </c>
      <c r="AF174" s="10">
        <v>0</v>
      </c>
      <c r="AG174" s="10">
        <v>0</v>
      </c>
      <c r="AH174" s="10">
        <v>1</v>
      </c>
      <c r="AI174" s="10">
        <v>5</v>
      </c>
      <c r="AJ174" s="10">
        <v>0</v>
      </c>
      <c r="AK174" s="10">
        <v>0</v>
      </c>
      <c r="AL174" s="10">
        <v>0</v>
      </c>
      <c r="AM174" s="13">
        <v>0</v>
      </c>
      <c r="AN174">
        <v>15</v>
      </c>
      <c r="AO174">
        <v>4</v>
      </c>
      <c r="AP174">
        <v>20</v>
      </c>
      <c r="AQ174">
        <v>0</v>
      </c>
      <c r="AR174">
        <v>0</v>
      </c>
      <c r="AS174">
        <v>0</v>
      </c>
      <c r="AT174">
        <v>0</v>
      </c>
    </row>
    <row r="175" spans="1:46" ht="15.75" x14ac:dyDescent="0.25">
      <c r="A175" t="s">
        <v>224</v>
      </c>
      <c r="B175" s="20">
        <v>-111.63217</v>
      </c>
      <c r="C175" s="20">
        <v>45.580120000000001</v>
      </c>
      <c r="D175" s="20">
        <v>-4060190000</v>
      </c>
      <c r="E175" s="20">
        <v>5.6480699999999997</v>
      </c>
      <c r="F175" s="20">
        <v>228.18100000000001</v>
      </c>
      <c r="G175" s="20">
        <v>1565.62</v>
      </c>
      <c r="H175" s="20">
        <v>-1.44824</v>
      </c>
      <c r="I175" s="7" t="s">
        <v>14</v>
      </c>
      <c r="J175" s="7" t="s">
        <v>219</v>
      </c>
      <c r="K175" s="8">
        <v>21</v>
      </c>
      <c r="L175" s="8">
        <v>41.6</v>
      </c>
      <c r="M175" s="8">
        <v>37.4</v>
      </c>
      <c r="N175" s="9">
        <v>0</v>
      </c>
      <c r="O175" s="10">
        <v>0</v>
      </c>
      <c r="P175" s="10">
        <v>1</v>
      </c>
      <c r="Q175" s="10">
        <v>0</v>
      </c>
      <c r="R175" s="10">
        <v>0</v>
      </c>
      <c r="S175" s="10">
        <v>0</v>
      </c>
      <c r="T175" s="11">
        <v>0</v>
      </c>
      <c r="U175" s="7">
        <v>0</v>
      </c>
      <c r="V175" s="7">
        <v>1</v>
      </c>
      <c r="W175" s="7">
        <v>1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  <c r="AD175" s="9">
        <v>0</v>
      </c>
      <c r="AE175" s="10">
        <v>25</v>
      </c>
      <c r="AF175" s="10">
        <v>5</v>
      </c>
      <c r="AG175" s="10">
        <v>0</v>
      </c>
      <c r="AH175" s="10">
        <v>1</v>
      </c>
      <c r="AI175" s="10">
        <v>0</v>
      </c>
      <c r="AJ175" s="10">
        <v>0</v>
      </c>
      <c r="AK175" s="10">
        <v>0</v>
      </c>
      <c r="AL175" s="10">
        <v>0</v>
      </c>
      <c r="AM175" s="13">
        <v>0</v>
      </c>
      <c r="AN175">
        <v>25</v>
      </c>
      <c r="AO175">
        <v>5</v>
      </c>
      <c r="AP175">
        <v>25</v>
      </c>
      <c r="AQ175">
        <v>0</v>
      </c>
      <c r="AR175">
        <v>0</v>
      </c>
      <c r="AS175">
        <v>0</v>
      </c>
      <c r="AT175">
        <v>0</v>
      </c>
    </row>
    <row r="176" spans="1:46" ht="15.75" x14ac:dyDescent="0.25">
      <c r="A176" t="s">
        <v>225</v>
      </c>
      <c r="B176" s="20">
        <v>-111.632052</v>
      </c>
      <c r="C176" s="20">
        <v>45.580092</v>
      </c>
      <c r="D176" s="20">
        <v>-5661750000</v>
      </c>
      <c r="E176" s="20">
        <v>6.8307599999999997</v>
      </c>
      <c r="F176" s="20">
        <v>306.10000000000002</v>
      </c>
      <c r="G176" s="20">
        <v>1565.8</v>
      </c>
      <c r="H176" s="20">
        <v>-3</v>
      </c>
      <c r="I176" s="7" t="s">
        <v>14</v>
      </c>
      <c r="J176" s="7" t="s">
        <v>219</v>
      </c>
      <c r="K176" s="8">
        <v>21</v>
      </c>
      <c r="L176" s="8">
        <v>41.6</v>
      </c>
      <c r="M176" s="8">
        <v>37.4</v>
      </c>
      <c r="N176" s="9">
        <v>0</v>
      </c>
      <c r="O176" s="10">
        <v>0</v>
      </c>
      <c r="P176" s="10">
        <v>1</v>
      </c>
      <c r="Q176" s="10">
        <v>0</v>
      </c>
      <c r="R176" s="10">
        <v>0</v>
      </c>
      <c r="S176" s="10">
        <v>0</v>
      </c>
      <c r="T176" s="11">
        <v>1</v>
      </c>
      <c r="U176" s="7">
        <v>1</v>
      </c>
      <c r="V176" s="7">
        <v>1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9">
        <v>10</v>
      </c>
      <c r="AE176" s="10">
        <v>45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2">
        <v>5</v>
      </c>
      <c r="AN176">
        <v>10</v>
      </c>
      <c r="AO176">
        <v>5</v>
      </c>
      <c r="AP176">
        <v>15</v>
      </c>
      <c r="AQ176">
        <v>0</v>
      </c>
      <c r="AR176">
        <v>0</v>
      </c>
      <c r="AS176">
        <v>0</v>
      </c>
      <c r="AT176">
        <v>0</v>
      </c>
    </row>
    <row r="177" spans="1:46" ht="15.75" x14ac:dyDescent="0.25">
      <c r="A177" t="s">
        <v>226</v>
      </c>
      <c r="B177" s="20">
        <v>-111.631934</v>
      </c>
      <c r="C177" s="20">
        <v>45.580064</v>
      </c>
      <c r="D177" s="20">
        <v>-6797140000</v>
      </c>
      <c r="E177" s="20">
        <v>8.1109200000000001</v>
      </c>
      <c r="F177" s="20">
        <v>350.40199999999999</v>
      </c>
      <c r="G177" s="20">
        <v>1566.12</v>
      </c>
      <c r="H177" s="20">
        <v>-3</v>
      </c>
      <c r="I177" s="7" t="s">
        <v>14</v>
      </c>
      <c r="J177" s="7" t="s">
        <v>219</v>
      </c>
      <c r="K177" s="8">
        <v>21</v>
      </c>
      <c r="L177" s="8">
        <v>41.6</v>
      </c>
      <c r="M177" s="8">
        <v>37.4</v>
      </c>
      <c r="N177" s="9">
        <v>0</v>
      </c>
      <c r="O177" s="10">
        <v>0</v>
      </c>
      <c r="P177" s="10">
        <v>1</v>
      </c>
      <c r="Q177" s="10">
        <v>0</v>
      </c>
      <c r="R177" s="10">
        <v>0</v>
      </c>
      <c r="S177" s="10">
        <v>0</v>
      </c>
      <c r="T177" s="11">
        <v>0</v>
      </c>
      <c r="U177" s="7">
        <v>1</v>
      </c>
      <c r="V177" s="7">
        <v>1</v>
      </c>
      <c r="W177" s="7">
        <v>0</v>
      </c>
      <c r="X177" s="7">
        <v>0</v>
      </c>
      <c r="Y177" s="7">
        <v>0</v>
      </c>
      <c r="Z177" s="7">
        <v>1</v>
      </c>
      <c r="AA177" s="7">
        <v>0</v>
      </c>
      <c r="AB177" s="7">
        <v>0</v>
      </c>
      <c r="AC177" s="7">
        <v>0</v>
      </c>
      <c r="AD177" s="9">
        <v>15</v>
      </c>
      <c r="AE177" s="10">
        <v>25</v>
      </c>
      <c r="AF177" s="10">
        <v>0</v>
      </c>
      <c r="AG177" s="10">
        <v>0</v>
      </c>
      <c r="AH177" s="10">
        <v>0</v>
      </c>
      <c r="AI177" s="10">
        <v>1</v>
      </c>
      <c r="AJ177" s="10">
        <v>0</v>
      </c>
      <c r="AK177" s="10">
        <v>0</v>
      </c>
      <c r="AL177" s="10">
        <v>0</v>
      </c>
      <c r="AM177" s="13">
        <v>0</v>
      </c>
      <c r="AN177">
        <v>0</v>
      </c>
      <c r="AO177">
        <v>6</v>
      </c>
      <c r="AP177">
        <v>30</v>
      </c>
      <c r="AQ177">
        <v>0</v>
      </c>
      <c r="AR177">
        <v>0</v>
      </c>
      <c r="AS177">
        <v>0</v>
      </c>
      <c r="AT177">
        <v>0</v>
      </c>
    </row>
    <row r="178" spans="1:46" ht="15.75" x14ac:dyDescent="0.25">
      <c r="A178" t="s">
        <v>227</v>
      </c>
      <c r="B178" s="20">
        <v>-111.631816</v>
      </c>
      <c r="C178" s="20">
        <v>45.580036</v>
      </c>
      <c r="D178" s="20">
        <v>-8165840000</v>
      </c>
      <c r="E178" s="20">
        <v>9.3658800000000006</v>
      </c>
      <c r="F178" s="20">
        <v>342.86500000000001</v>
      </c>
      <c r="G178" s="20">
        <v>1567</v>
      </c>
      <c r="H178" s="20">
        <v>-3</v>
      </c>
      <c r="I178" s="7" t="s">
        <v>14</v>
      </c>
      <c r="J178" s="7" t="s">
        <v>219</v>
      </c>
      <c r="K178" s="8">
        <v>21</v>
      </c>
      <c r="L178" s="8">
        <v>41.6</v>
      </c>
      <c r="M178" s="8">
        <v>37.4</v>
      </c>
      <c r="N178" s="9">
        <v>0</v>
      </c>
      <c r="O178" s="10">
        <v>0</v>
      </c>
      <c r="P178" s="10">
        <v>1</v>
      </c>
      <c r="Q178" s="10">
        <v>0</v>
      </c>
      <c r="R178" s="10">
        <v>0</v>
      </c>
      <c r="S178" s="10">
        <v>0</v>
      </c>
      <c r="T178" s="11">
        <v>1</v>
      </c>
      <c r="U178" s="7">
        <v>1</v>
      </c>
      <c r="V178" s="7">
        <v>1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9">
        <v>10</v>
      </c>
      <c r="AE178" s="10">
        <v>20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2">
        <v>15</v>
      </c>
      <c r="AN178">
        <v>5</v>
      </c>
      <c r="AO178">
        <v>8</v>
      </c>
      <c r="AP178">
        <v>20</v>
      </c>
      <c r="AQ178">
        <v>0</v>
      </c>
      <c r="AR178">
        <v>0</v>
      </c>
      <c r="AS178">
        <v>0</v>
      </c>
      <c r="AT178">
        <v>0</v>
      </c>
    </row>
    <row r="179" spans="1:46" ht="15.75" x14ac:dyDescent="0.25">
      <c r="A179" t="s">
        <v>228</v>
      </c>
      <c r="B179" s="20">
        <v>-111.631698</v>
      </c>
      <c r="C179" s="20">
        <v>45.580007999999999</v>
      </c>
      <c r="D179" s="20">
        <v>-10755400000</v>
      </c>
      <c r="E179" s="20">
        <v>10.4224</v>
      </c>
      <c r="F179" s="20">
        <v>336.154</v>
      </c>
      <c r="G179" s="20">
        <v>1567.8</v>
      </c>
      <c r="H179" s="20">
        <v>-3.2758799999999999</v>
      </c>
      <c r="I179" s="7" t="s">
        <v>14</v>
      </c>
      <c r="J179" s="7" t="s">
        <v>219</v>
      </c>
      <c r="K179" s="8">
        <v>21</v>
      </c>
      <c r="L179" s="8">
        <v>41.6</v>
      </c>
      <c r="M179" s="8">
        <v>37.4</v>
      </c>
      <c r="N179" s="9">
        <v>0</v>
      </c>
      <c r="O179" s="10">
        <v>0</v>
      </c>
      <c r="P179" s="10">
        <v>1</v>
      </c>
      <c r="Q179" s="10">
        <v>0</v>
      </c>
      <c r="R179" s="10">
        <v>0</v>
      </c>
      <c r="S179" s="10">
        <v>0</v>
      </c>
      <c r="T179" s="11">
        <v>1</v>
      </c>
      <c r="U179" s="7">
        <v>0</v>
      </c>
      <c r="V179" s="7">
        <v>1</v>
      </c>
      <c r="W179" s="7">
        <v>1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9">
        <v>0</v>
      </c>
      <c r="AE179" s="10">
        <v>30</v>
      </c>
      <c r="AF179" s="10">
        <v>5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2">
        <v>5</v>
      </c>
      <c r="AN179">
        <v>5</v>
      </c>
      <c r="AO179">
        <v>4</v>
      </c>
      <c r="AP179">
        <v>25</v>
      </c>
      <c r="AQ179">
        <v>0</v>
      </c>
      <c r="AR179">
        <v>0</v>
      </c>
      <c r="AS179">
        <v>0</v>
      </c>
      <c r="AT179">
        <v>0</v>
      </c>
    </row>
    <row r="180" spans="1:46" ht="15.75" x14ac:dyDescent="0.25">
      <c r="A180" t="s">
        <v>229</v>
      </c>
      <c r="B180" s="20">
        <v>-111.63158</v>
      </c>
      <c r="C180" s="20">
        <v>45.579979999999999</v>
      </c>
      <c r="D180" s="20">
        <v>-5813710000</v>
      </c>
      <c r="E180" s="20">
        <v>10.2906</v>
      </c>
      <c r="F180" s="20">
        <v>331.94900000000001</v>
      </c>
      <c r="G180" s="20">
        <v>1570.05</v>
      </c>
      <c r="H180" s="20">
        <v>-3.2758799999999999</v>
      </c>
      <c r="I180" s="7" t="s">
        <v>14</v>
      </c>
      <c r="J180" s="7" t="s">
        <v>219</v>
      </c>
      <c r="K180" s="8">
        <v>21</v>
      </c>
      <c r="L180" s="8">
        <v>41.6</v>
      </c>
      <c r="M180" s="8">
        <v>37.4</v>
      </c>
      <c r="N180" s="9">
        <v>0</v>
      </c>
      <c r="O180" s="10">
        <v>0</v>
      </c>
      <c r="P180" s="10">
        <v>1</v>
      </c>
      <c r="Q180" s="10">
        <v>0</v>
      </c>
      <c r="R180" s="10">
        <v>0</v>
      </c>
      <c r="S180" s="10">
        <v>0</v>
      </c>
      <c r="T180" s="11">
        <v>0</v>
      </c>
      <c r="U180" s="7">
        <v>1</v>
      </c>
      <c r="V180" s="7">
        <v>1</v>
      </c>
      <c r="W180" s="7">
        <v>1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9">
        <v>15</v>
      </c>
      <c r="AE180" s="10">
        <v>25</v>
      </c>
      <c r="AF180" s="10">
        <v>10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3">
        <v>0</v>
      </c>
      <c r="AN180">
        <v>15</v>
      </c>
      <c r="AO180">
        <v>6</v>
      </c>
      <c r="AP180">
        <v>15</v>
      </c>
      <c r="AQ180">
        <v>0</v>
      </c>
      <c r="AR180">
        <v>0</v>
      </c>
      <c r="AS180">
        <v>0</v>
      </c>
      <c r="AT180">
        <v>0</v>
      </c>
    </row>
    <row r="181" spans="1:46" ht="15.75" x14ac:dyDescent="0.25">
      <c r="A181" t="s">
        <v>230</v>
      </c>
      <c r="B181" s="20">
        <v>-111.63209999999999</v>
      </c>
      <c r="C181" s="20">
        <v>45.57967</v>
      </c>
      <c r="D181" s="20">
        <v>2509060000</v>
      </c>
      <c r="E181" s="20">
        <v>10.4033</v>
      </c>
      <c r="F181" s="20">
        <v>320.36099999999999</v>
      </c>
      <c r="G181" s="20">
        <v>1574.49</v>
      </c>
      <c r="H181" s="20">
        <v>1.2069099999999999</v>
      </c>
      <c r="I181" s="7" t="s">
        <v>14</v>
      </c>
      <c r="J181" s="7" t="s">
        <v>219</v>
      </c>
      <c r="K181" s="8">
        <v>21</v>
      </c>
      <c r="L181" s="8">
        <v>41.6</v>
      </c>
      <c r="M181" s="8">
        <v>37.4</v>
      </c>
      <c r="N181" s="9">
        <v>0</v>
      </c>
      <c r="O181" s="10">
        <v>0</v>
      </c>
      <c r="P181" s="10">
        <v>1</v>
      </c>
      <c r="Q181" s="10">
        <v>0</v>
      </c>
      <c r="R181" s="10">
        <v>0</v>
      </c>
      <c r="S181" s="10">
        <v>0</v>
      </c>
      <c r="T181" s="11">
        <v>1</v>
      </c>
      <c r="U181" s="7">
        <v>0</v>
      </c>
      <c r="V181" s="7">
        <v>1</v>
      </c>
      <c r="W181" s="7">
        <v>1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9">
        <v>0</v>
      </c>
      <c r="AE181" s="10">
        <v>60</v>
      </c>
      <c r="AF181" s="10">
        <v>10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2">
        <v>5</v>
      </c>
      <c r="AN181">
        <v>15</v>
      </c>
      <c r="AO181">
        <v>5</v>
      </c>
      <c r="AP181">
        <v>10</v>
      </c>
      <c r="AQ181">
        <v>0</v>
      </c>
      <c r="AR181">
        <v>0</v>
      </c>
      <c r="AS181">
        <v>0</v>
      </c>
      <c r="AT181">
        <v>0</v>
      </c>
    </row>
    <row r="182" spans="1:46" ht="15.75" x14ac:dyDescent="0.25">
      <c r="A182" t="s">
        <v>231</v>
      </c>
      <c r="B182" s="20">
        <v>-111.632114</v>
      </c>
      <c r="C182" s="20">
        <v>45.57976</v>
      </c>
      <c r="D182" s="20">
        <v>1313390000</v>
      </c>
      <c r="E182" s="20">
        <v>10.6189</v>
      </c>
      <c r="F182" s="20">
        <v>349.44600000000003</v>
      </c>
      <c r="G182" s="20">
        <v>1572.52</v>
      </c>
      <c r="H182" s="20">
        <v>1.2069099999999999</v>
      </c>
      <c r="I182" s="7" t="s">
        <v>14</v>
      </c>
      <c r="J182" s="7" t="s">
        <v>219</v>
      </c>
      <c r="K182" s="8">
        <v>21</v>
      </c>
      <c r="L182" s="8">
        <v>41.6</v>
      </c>
      <c r="M182" s="8">
        <v>37.4</v>
      </c>
      <c r="N182" s="9">
        <v>0</v>
      </c>
      <c r="O182" s="10">
        <v>0</v>
      </c>
      <c r="P182" s="10">
        <v>1</v>
      </c>
      <c r="Q182" s="10">
        <v>0</v>
      </c>
      <c r="R182" s="10">
        <v>0</v>
      </c>
      <c r="S182" s="10">
        <v>0</v>
      </c>
      <c r="T182" s="11">
        <v>0</v>
      </c>
      <c r="U182" s="7">
        <v>0</v>
      </c>
      <c r="V182" s="7">
        <v>1</v>
      </c>
      <c r="W182" s="7">
        <v>1</v>
      </c>
      <c r="X182" s="7">
        <v>0</v>
      </c>
      <c r="Y182" s="7">
        <v>0</v>
      </c>
      <c r="Z182" s="7">
        <v>1</v>
      </c>
      <c r="AA182" s="7">
        <v>0</v>
      </c>
      <c r="AB182" s="7">
        <v>0</v>
      </c>
      <c r="AC182" s="7">
        <v>0</v>
      </c>
      <c r="AD182" s="9">
        <v>0</v>
      </c>
      <c r="AE182" s="10">
        <v>50</v>
      </c>
      <c r="AF182" s="10">
        <v>5</v>
      </c>
      <c r="AG182" s="10">
        <v>0</v>
      </c>
      <c r="AH182" s="10">
        <v>0</v>
      </c>
      <c r="AI182" s="10">
        <v>1</v>
      </c>
      <c r="AJ182" s="10">
        <v>0</v>
      </c>
      <c r="AK182" s="10">
        <v>0</v>
      </c>
      <c r="AL182" s="10">
        <v>0</v>
      </c>
      <c r="AM182" s="13">
        <v>0</v>
      </c>
      <c r="AN182">
        <v>5</v>
      </c>
      <c r="AO182">
        <v>6</v>
      </c>
      <c r="AP182">
        <v>25</v>
      </c>
      <c r="AQ182">
        <v>1</v>
      </c>
      <c r="AR182">
        <v>5</v>
      </c>
      <c r="AS182">
        <v>0</v>
      </c>
      <c r="AT182">
        <v>0</v>
      </c>
    </row>
    <row r="183" spans="1:46" ht="15.75" x14ac:dyDescent="0.25">
      <c r="A183" t="s">
        <v>232</v>
      </c>
      <c r="B183" s="20">
        <v>-111.63212799999999</v>
      </c>
      <c r="C183" s="20">
        <v>45.57985</v>
      </c>
      <c r="D183" s="20">
        <v>-434461000</v>
      </c>
      <c r="E183" s="20">
        <v>9.9040300000000006</v>
      </c>
      <c r="F183" s="20">
        <v>350.19900000000001</v>
      </c>
      <c r="G183" s="20">
        <v>1570.42</v>
      </c>
      <c r="H183" s="20">
        <v>1.2069099999999999</v>
      </c>
      <c r="I183" s="7" t="s">
        <v>14</v>
      </c>
      <c r="J183" s="7" t="s">
        <v>219</v>
      </c>
      <c r="K183" s="8">
        <v>21</v>
      </c>
      <c r="L183" s="8">
        <v>41.6</v>
      </c>
      <c r="M183" s="8">
        <v>37.4</v>
      </c>
      <c r="N183" s="9">
        <v>0</v>
      </c>
      <c r="O183" s="10">
        <v>0</v>
      </c>
      <c r="P183" s="10">
        <v>1</v>
      </c>
      <c r="Q183" s="10">
        <v>0</v>
      </c>
      <c r="R183" s="10">
        <v>0</v>
      </c>
      <c r="S183" s="10">
        <v>0</v>
      </c>
      <c r="T183" s="11">
        <v>1</v>
      </c>
      <c r="U183" s="7">
        <v>1</v>
      </c>
      <c r="V183" s="7">
        <v>1</v>
      </c>
      <c r="W183" s="7">
        <v>0</v>
      </c>
      <c r="X183" s="7">
        <v>0</v>
      </c>
      <c r="Y183" s="7">
        <v>0</v>
      </c>
      <c r="Z183" s="7">
        <v>1</v>
      </c>
      <c r="AA183" s="7">
        <v>0</v>
      </c>
      <c r="AB183" s="7">
        <v>0</v>
      </c>
      <c r="AC183" s="7">
        <v>0</v>
      </c>
      <c r="AD183" s="9">
        <v>10</v>
      </c>
      <c r="AE183" s="10">
        <v>25</v>
      </c>
      <c r="AF183" s="10">
        <v>0</v>
      </c>
      <c r="AG183" s="10">
        <v>0</v>
      </c>
      <c r="AH183" s="10">
        <v>0</v>
      </c>
      <c r="AI183" s="10">
        <v>1</v>
      </c>
      <c r="AJ183" s="10">
        <v>0</v>
      </c>
      <c r="AK183" s="10">
        <v>0</v>
      </c>
      <c r="AL183" s="10">
        <v>0</v>
      </c>
      <c r="AM183" s="12">
        <v>10</v>
      </c>
      <c r="AN183">
        <v>5</v>
      </c>
      <c r="AO183">
        <v>4</v>
      </c>
      <c r="AP183">
        <v>35</v>
      </c>
      <c r="AQ183">
        <v>0</v>
      </c>
      <c r="AR183">
        <v>0</v>
      </c>
      <c r="AS183">
        <v>0</v>
      </c>
      <c r="AT183">
        <v>0</v>
      </c>
    </row>
    <row r="184" spans="1:46" ht="15.75" x14ac:dyDescent="0.25">
      <c r="A184" t="s">
        <v>233</v>
      </c>
      <c r="B184" s="20">
        <v>-111.632142</v>
      </c>
      <c r="C184" s="20">
        <v>45.579940000000001</v>
      </c>
      <c r="D184" s="20">
        <v>-2139980000</v>
      </c>
      <c r="E184" s="20">
        <v>9.1231000000000009</v>
      </c>
      <c r="F184" s="20">
        <v>351.13900000000001</v>
      </c>
      <c r="G184" s="20">
        <v>1568.36</v>
      </c>
      <c r="H184" s="20">
        <v>-1.44824</v>
      </c>
      <c r="I184" s="7" t="s">
        <v>14</v>
      </c>
      <c r="J184" s="7" t="s">
        <v>219</v>
      </c>
      <c r="K184" s="8">
        <v>21</v>
      </c>
      <c r="L184" s="8">
        <v>41.6</v>
      </c>
      <c r="M184" s="8">
        <v>37.4</v>
      </c>
      <c r="N184" s="9">
        <v>0</v>
      </c>
      <c r="O184" s="10">
        <v>0</v>
      </c>
      <c r="P184" s="10">
        <v>1</v>
      </c>
      <c r="Q184" s="10">
        <v>0</v>
      </c>
      <c r="R184" s="10">
        <v>0</v>
      </c>
      <c r="S184" s="10">
        <v>0</v>
      </c>
      <c r="T184" s="11">
        <v>0</v>
      </c>
      <c r="U184" s="7">
        <v>1</v>
      </c>
      <c r="V184" s="7">
        <v>1</v>
      </c>
      <c r="W184" s="7">
        <v>0</v>
      </c>
      <c r="X184" s="7">
        <v>0</v>
      </c>
      <c r="Y184" s="7">
        <v>0</v>
      </c>
      <c r="Z184" s="7">
        <v>1</v>
      </c>
      <c r="AA184" s="7">
        <v>0</v>
      </c>
      <c r="AB184" s="7">
        <v>0</v>
      </c>
      <c r="AC184" s="7">
        <v>0</v>
      </c>
      <c r="AD184" s="9">
        <v>5</v>
      </c>
      <c r="AE184" s="10">
        <v>40</v>
      </c>
      <c r="AF184" s="10">
        <v>0</v>
      </c>
      <c r="AG184" s="10">
        <v>0</v>
      </c>
      <c r="AH184" s="10">
        <v>0</v>
      </c>
      <c r="AI184" s="10">
        <v>5</v>
      </c>
      <c r="AJ184" s="10">
        <v>0</v>
      </c>
      <c r="AK184" s="10">
        <v>0</v>
      </c>
      <c r="AL184" s="10">
        <v>0</v>
      </c>
      <c r="AM184" s="13">
        <v>0</v>
      </c>
      <c r="AN184">
        <v>10</v>
      </c>
      <c r="AO184">
        <v>7</v>
      </c>
      <c r="AP184">
        <v>25</v>
      </c>
      <c r="AQ184">
        <v>1</v>
      </c>
      <c r="AR184">
        <v>5</v>
      </c>
      <c r="AS184">
        <v>0</v>
      </c>
      <c r="AT184">
        <v>0</v>
      </c>
    </row>
    <row r="185" spans="1:46" ht="15.75" x14ac:dyDescent="0.25">
      <c r="A185" t="s">
        <v>234</v>
      </c>
      <c r="B185" s="20">
        <v>-111.63215599999999</v>
      </c>
      <c r="C185" s="20">
        <v>45.580030000000001</v>
      </c>
      <c r="D185" s="20">
        <v>-3483370000</v>
      </c>
      <c r="E185" s="20">
        <v>7.8303900000000004</v>
      </c>
      <c r="F185" s="20">
        <v>322.846</v>
      </c>
      <c r="G185" s="20">
        <v>1566.65</v>
      </c>
      <c r="H185" s="20">
        <v>-1.44824</v>
      </c>
      <c r="I185" s="7" t="s">
        <v>14</v>
      </c>
      <c r="J185" s="7" t="s">
        <v>219</v>
      </c>
      <c r="K185" s="8">
        <v>21</v>
      </c>
      <c r="L185" s="8">
        <v>41.6</v>
      </c>
      <c r="M185" s="8">
        <v>37.4</v>
      </c>
      <c r="N185" s="9">
        <v>0</v>
      </c>
      <c r="O185" s="10">
        <v>0</v>
      </c>
      <c r="P185" s="10">
        <v>1</v>
      </c>
      <c r="Q185" s="10">
        <v>0</v>
      </c>
      <c r="R185" s="10">
        <v>0</v>
      </c>
      <c r="S185" s="10">
        <v>0</v>
      </c>
      <c r="T185" s="11">
        <v>0</v>
      </c>
      <c r="U185" s="7">
        <v>1</v>
      </c>
      <c r="V185" s="7">
        <v>1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9">
        <v>10</v>
      </c>
      <c r="AE185" s="10">
        <v>25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3">
        <v>0</v>
      </c>
      <c r="AN185">
        <v>25</v>
      </c>
      <c r="AO185">
        <v>4</v>
      </c>
      <c r="AP185">
        <v>15</v>
      </c>
      <c r="AQ185">
        <v>0</v>
      </c>
      <c r="AR185">
        <v>0</v>
      </c>
      <c r="AS185">
        <v>0</v>
      </c>
      <c r="AT185">
        <v>0</v>
      </c>
    </row>
    <row r="186" spans="1:46" ht="15.75" x14ac:dyDescent="0.25">
      <c r="A186" t="s">
        <v>235</v>
      </c>
      <c r="B186" s="20">
        <v>-111.632183908</v>
      </c>
      <c r="C186" s="20">
        <v>45.580209406999998</v>
      </c>
      <c r="D186" s="20">
        <v>-4465570000</v>
      </c>
      <c r="E186" s="20">
        <v>3.51546</v>
      </c>
      <c r="F186" s="20">
        <v>122.86499999999999</v>
      </c>
      <c r="G186" s="20">
        <v>1564.63</v>
      </c>
      <c r="H186" s="20">
        <v>-1.5861799999999999</v>
      </c>
      <c r="I186" s="7" t="s">
        <v>14</v>
      </c>
      <c r="J186" s="7" t="s">
        <v>219</v>
      </c>
      <c r="K186" s="8">
        <v>21</v>
      </c>
      <c r="L186" s="8">
        <v>41.6</v>
      </c>
      <c r="M186" s="8">
        <v>37.4</v>
      </c>
      <c r="N186" s="9">
        <v>0</v>
      </c>
      <c r="O186" s="10">
        <v>0</v>
      </c>
      <c r="P186" s="10">
        <v>1</v>
      </c>
      <c r="Q186" s="10">
        <v>0</v>
      </c>
      <c r="R186" s="10">
        <v>0</v>
      </c>
      <c r="S186" s="10">
        <v>0</v>
      </c>
      <c r="T186" s="11">
        <v>0</v>
      </c>
      <c r="U186" s="7">
        <v>0</v>
      </c>
      <c r="V186" s="7">
        <v>1</v>
      </c>
      <c r="W186" s="7">
        <v>0</v>
      </c>
      <c r="X186" s="7">
        <v>0</v>
      </c>
      <c r="Y186" s="7">
        <v>0</v>
      </c>
      <c r="Z186" s="7">
        <v>1</v>
      </c>
      <c r="AA186" s="7">
        <v>0</v>
      </c>
      <c r="AB186" s="7">
        <v>0</v>
      </c>
      <c r="AC186" s="7">
        <v>0</v>
      </c>
      <c r="AD186" s="9">
        <v>0</v>
      </c>
      <c r="AE186" s="10">
        <v>25</v>
      </c>
      <c r="AF186" s="10">
        <v>0</v>
      </c>
      <c r="AG186" s="10">
        <v>0</v>
      </c>
      <c r="AH186" s="10">
        <v>0</v>
      </c>
      <c r="AI186" s="10">
        <v>5</v>
      </c>
      <c r="AJ186" s="10">
        <v>0</v>
      </c>
      <c r="AK186" s="10">
        <v>0</v>
      </c>
      <c r="AL186" s="10">
        <v>0</v>
      </c>
      <c r="AM186" s="13">
        <v>0</v>
      </c>
      <c r="AN186">
        <v>15</v>
      </c>
      <c r="AO186">
        <v>6</v>
      </c>
      <c r="AP186">
        <v>25</v>
      </c>
      <c r="AQ186">
        <v>1</v>
      </c>
      <c r="AR186">
        <v>5</v>
      </c>
      <c r="AS186">
        <v>0</v>
      </c>
      <c r="AT186">
        <v>0</v>
      </c>
    </row>
    <row r="187" spans="1:46" ht="15.75" x14ac:dyDescent="0.25">
      <c r="A187" t="s">
        <v>236</v>
      </c>
      <c r="B187" s="20">
        <v>-111.632197816</v>
      </c>
      <c r="C187" s="20">
        <v>45.580298814000002</v>
      </c>
      <c r="D187" s="20">
        <v>-3913350000</v>
      </c>
      <c r="E187" s="20">
        <v>1.7875700000000001</v>
      </c>
      <c r="F187" s="20">
        <v>50.375100000000003</v>
      </c>
      <c r="G187" s="20">
        <v>1563.99</v>
      </c>
      <c r="H187" s="20">
        <v>-1.5861799999999999</v>
      </c>
      <c r="I187" s="7" t="s">
        <v>14</v>
      </c>
      <c r="J187" s="7" t="s">
        <v>219</v>
      </c>
      <c r="K187" s="8">
        <v>21</v>
      </c>
      <c r="L187" s="8">
        <v>41.6</v>
      </c>
      <c r="M187" s="8">
        <v>37.4</v>
      </c>
      <c r="N187" s="9">
        <v>0</v>
      </c>
      <c r="O187" s="10">
        <v>0</v>
      </c>
      <c r="P187" s="10">
        <v>1</v>
      </c>
      <c r="Q187" s="10">
        <v>0</v>
      </c>
      <c r="R187" s="10">
        <v>0</v>
      </c>
      <c r="S187" s="10">
        <v>0</v>
      </c>
      <c r="T187" s="11">
        <v>0</v>
      </c>
      <c r="U187" s="7">
        <v>0</v>
      </c>
      <c r="V187" s="7">
        <v>1</v>
      </c>
      <c r="W187" s="7">
        <v>1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9">
        <v>0</v>
      </c>
      <c r="AE187" s="10">
        <v>15</v>
      </c>
      <c r="AF187" s="10">
        <v>10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3">
        <v>0</v>
      </c>
      <c r="AN187">
        <v>20</v>
      </c>
      <c r="AO187">
        <v>3</v>
      </c>
      <c r="AP187">
        <v>40</v>
      </c>
      <c r="AQ187">
        <v>0</v>
      </c>
      <c r="AR187">
        <v>0</v>
      </c>
      <c r="AS187">
        <v>0</v>
      </c>
      <c r="AT187">
        <v>0</v>
      </c>
    </row>
    <row r="188" spans="1:46" ht="15.75" x14ac:dyDescent="0.25">
      <c r="A188" t="s">
        <v>237</v>
      </c>
      <c r="B188" s="20">
        <v>-111.632211723</v>
      </c>
      <c r="C188" s="20">
        <v>45.580388221</v>
      </c>
      <c r="D188" s="20">
        <v>-934397000</v>
      </c>
      <c r="E188" s="20">
        <v>1.27111</v>
      </c>
      <c r="F188" s="20">
        <v>129.124</v>
      </c>
      <c r="G188" s="20">
        <v>1564.37</v>
      </c>
      <c r="H188" s="20">
        <v>-1.5861799999999999</v>
      </c>
      <c r="I188" s="7" t="s">
        <v>14</v>
      </c>
      <c r="J188" s="7" t="s">
        <v>219</v>
      </c>
      <c r="K188" s="8">
        <v>21</v>
      </c>
      <c r="L188" s="8">
        <v>41.6</v>
      </c>
      <c r="M188" s="8">
        <v>37.4</v>
      </c>
      <c r="N188" s="9">
        <v>0</v>
      </c>
      <c r="O188" s="10">
        <v>0</v>
      </c>
      <c r="P188" s="10">
        <v>1</v>
      </c>
      <c r="Q188" s="10">
        <v>0</v>
      </c>
      <c r="R188" s="10">
        <v>0</v>
      </c>
      <c r="S188" s="10">
        <v>0</v>
      </c>
      <c r="T188" s="11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9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3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ht="15.75" x14ac:dyDescent="0.25">
      <c r="A189" t="s">
        <v>238</v>
      </c>
      <c r="B189" s="20">
        <v>-111.632225631</v>
      </c>
      <c r="C189" s="20">
        <v>45.580477627999997</v>
      </c>
      <c r="D189" s="20">
        <v>1724370000</v>
      </c>
      <c r="E189" s="20">
        <v>0.79128399999999999</v>
      </c>
      <c r="F189" s="20">
        <v>227.291</v>
      </c>
      <c r="G189" s="20">
        <v>1564.71</v>
      </c>
      <c r="H189" s="20">
        <v>1.6551499999999999</v>
      </c>
      <c r="I189" s="7" t="s">
        <v>14</v>
      </c>
      <c r="J189" s="7" t="s">
        <v>219</v>
      </c>
      <c r="K189" s="8">
        <v>21</v>
      </c>
      <c r="L189" s="8">
        <v>41.6</v>
      </c>
      <c r="M189" s="8">
        <v>37.4</v>
      </c>
      <c r="N189" s="9">
        <v>0</v>
      </c>
      <c r="O189" s="10">
        <v>0</v>
      </c>
      <c r="P189" s="10">
        <v>1</v>
      </c>
      <c r="Q189" s="10">
        <v>0</v>
      </c>
      <c r="R189" s="10">
        <v>0</v>
      </c>
      <c r="S189" s="10">
        <v>0</v>
      </c>
      <c r="T189" s="11">
        <v>0</v>
      </c>
      <c r="U189" s="7">
        <v>0</v>
      </c>
      <c r="V189" s="7">
        <v>1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9">
        <v>0</v>
      </c>
      <c r="AE189" s="10">
        <v>25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3">
        <v>0</v>
      </c>
      <c r="AN189">
        <v>20</v>
      </c>
      <c r="AO189">
        <v>4</v>
      </c>
      <c r="AP189">
        <v>15</v>
      </c>
      <c r="AQ189">
        <v>1</v>
      </c>
      <c r="AR189">
        <v>5</v>
      </c>
      <c r="AS189">
        <v>0</v>
      </c>
      <c r="AT189">
        <v>0</v>
      </c>
    </row>
    <row r="190" spans="1:46" ht="15.75" x14ac:dyDescent="0.25">
      <c r="A190" t="s">
        <v>239</v>
      </c>
      <c r="B190" s="20">
        <v>-111.632239539</v>
      </c>
      <c r="C190" s="20">
        <v>45.580567035000001</v>
      </c>
      <c r="D190" s="20">
        <v>3884660000</v>
      </c>
      <c r="E190" s="20">
        <v>0.618811</v>
      </c>
      <c r="F190" s="20">
        <v>314.358</v>
      </c>
      <c r="G190" s="20">
        <v>1564.9</v>
      </c>
      <c r="H190" s="20">
        <v>1.6551499999999999</v>
      </c>
      <c r="I190" s="7" t="s">
        <v>14</v>
      </c>
      <c r="J190" s="7" t="s">
        <v>219</v>
      </c>
      <c r="K190" s="8">
        <v>21</v>
      </c>
      <c r="L190" s="8">
        <v>41.6</v>
      </c>
      <c r="M190" s="8">
        <v>37.4</v>
      </c>
      <c r="N190" s="9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11">
        <v>0</v>
      </c>
      <c r="U190" s="7">
        <v>1</v>
      </c>
      <c r="V190" s="7">
        <v>1</v>
      </c>
      <c r="W190" s="7">
        <v>1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9">
        <v>5</v>
      </c>
      <c r="AE190" s="10">
        <v>25</v>
      </c>
      <c r="AF190" s="10">
        <v>5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3">
        <v>0</v>
      </c>
      <c r="AN190">
        <v>25</v>
      </c>
      <c r="AO190">
        <v>4</v>
      </c>
      <c r="AP190">
        <v>20</v>
      </c>
      <c r="AQ190">
        <v>0</v>
      </c>
      <c r="AR190">
        <v>0</v>
      </c>
      <c r="AS190">
        <v>0</v>
      </c>
      <c r="AT190">
        <v>0</v>
      </c>
    </row>
    <row r="191" spans="1:46" ht="15.75" x14ac:dyDescent="0.25">
      <c r="A191" t="s">
        <v>240</v>
      </c>
      <c r="B191" s="20">
        <v>-111.62703999999999</v>
      </c>
      <c r="C191" s="20">
        <v>45.581270000000004</v>
      </c>
      <c r="D191" s="20">
        <v>-2303890000</v>
      </c>
      <c r="E191" s="20">
        <v>7.0135199999999998</v>
      </c>
      <c r="F191" s="20">
        <v>41.351700000000001</v>
      </c>
      <c r="G191" s="20">
        <v>1563.09</v>
      </c>
      <c r="H191" s="20">
        <v>-2.0689700000000002</v>
      </c>
      <c r="I191" s="4" t="s">
        <v>14</v>
      </c>
      <c r="J191" s="4" t="s">
        <v>219</v>
      </c>
      <c r="K191" s="15">
        <v>21</v>
      </c>
      <c r="L191" s="15">
        <v>41.6</v>
      </c>
      <c r="M191" s="15">
        <v>37.4</v>
      </c>
      <c r="N191" s="16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 s="3">
        <v>1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16">
        <v>0</v>
      </c>
      <c r="AE191">
        <v>10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17">
        <v>25</v>
      </c>
      <c r="AN191">
        <v>5</v>
      </c>
      <c r="AO191">
        <v>4</v>
      </c>
      <c r="AP191">
        <v>30</v>
      </c>
      <c r="AQ191">
        <v>0</v>
      </c>
      <c r="AR191">
        <v>0</v>
      </c>
      <c r="AS191">
        <v>0</v>
      </c>
      <c r="AT191">
        <v>0</v>
      </c>
    </row>
    <row r="192" spans="1:46" ht="15.75" x14ac:dyDescent="0.25">
      <c r="A192" t="s">
        <v>241</v>
      </c>
      <c r="B192" s="20">
        <v>-111.626912</v>
      </c>
      <c r="C192" s="20">
        <v>45.581251999999999</v>
      </c>
      <c r="D192" s="20">
        <v>-5007480000</v>
      </c>
      <c r="E192" s="20">
        <v>6.86958</v>
      </c>
      <c r="F192" s="20">
        <v>45.292400000000001</v>
      </c>
      <c r="G192" s="20">
        <v>1561.74</v>
      </c>
      <c r="H192" s="20">
        <v>-2.0689700000000002</v>
      </c>
      <c r="I192" s="4" t="s">
        <v>14</v>
      </c>
      <c r="J192" s="4" t="s">
        <v>219</v>
      </c>
      <c r="K192" s="15">
        <v>21</v>
      </c>
      <c r="L192" s="15">
        <v>41.6</v>
      </c>
      <c r="M192" s="15">
        <v>37.4</v>
      </c>
      <c r="N192" s="16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 s="3">
        <v>1</v>
      </c>
      <c r="U192" s="4">
        <v>1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16">
        <v>5</v>
      </c>
      <c r="AE192">
        <v>10</v>
      </c>
      <c r="AF192">
        <v>0</v>
      </c>
      <c r="AG192">
        <v>0</v>
      </c>
      <c r="AH192">
        <v>0</v>
      </c>
      <c r="AI192">
        <v>5</v>
      </c>
      <c r="AJ192">
        <v>0</v>
      </c>
      <c r="AK192">
        <v>0</v>
      </c>
      <c r="AL192">
        <v>0</v>
      </c>
      <c r="AM192" s="17">
        <v>25</v>
      </c>
      <c r="AN192">
        <v>5</v>
      </c>
      <c r="AO192">
        <v>1</v>
      </c>
      <c r="AP192">
        <v>20</v>
      </c>
      <c r="AQ192">
        <v>1</v>
      </c>
      <c r="AR192">
        <v>10</v>
      </c>
      <c r="AS192">
        <v>0</v>
      </c>
      <c r="AT192">
        <v>0</v>
      </c>
    </row>
    <row r="193" spans="1:46" ht="15.75" x14ac:dyDescent="0.25">
      <c r="A193" t="s">
        <v>242</v>
      </c>
      <c r="B193" s="20">
        <v>-111.626784</v>
      </c>
      <c r="C193" s="20">
        <v>45.581234000000002</v>
      </c>
      <c r="D193" s="20">
        <v>-3828840000</v>
      </c>
      <c r="E193" s="20">
        <v>5.8609099999999996</v>
      </c>
      <c r="F193" s="20">
        <v>44.1051</v>
      </c>
      <c r="G193" s="20">
        <v>1561.01</v>
      </c>
      <c r="H193" s="20">
        <v>-1.62073</v>
      </c>
      <c r="I193" s="4" t="s">
        <v>14</v>
      </c>
      <c r="J193" s="4" t="s">
        <v>219</v>
      </c>
      <c r="K193" s="15">
        <v>21</v>
      </c>
      <c r="L193" s="15">
        <v>41.6</v>
      </c>
      <c r="M193" s="15">
        <v>37.4</v>
      </c>
      <c r="N193" s="16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 s="3">
        <v>1</v>
      </c>
      <c r="U193" s="4">
        <v>1</v>
      </c>
      <c r="V193" s="4">
        <v>1</v>
      </c>
      <c r="W193" s="4">
        <v>0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0</v>
      </c>
      <c r="AD193" s="16">
        <v>10</v>
      </c>
      <c r="AE193">
        <v>10</v>
      </c>
      <c r="AF193">
        <v>0</v>
      </c>
      <c r="AG193">
        <v>0</v>
      </c>
      <c r="AH193">
        <v>0</v>
      </c>
      <c r="AI193">
        <v>5</v>
      </c>
      <c r="AJ193">
        <v>0</v>
      </c>
      <c r="AK193">
        <v>0</v>
      </c>
      <c r="AL193">
        <v>0</v>
      </c>
      <c r="AM193" s="17">
        <v>30</v>
      </c>
      <c r="AN193">
        <v>15</v>
      </c>
      <c r="AO193">
        <v>3</v>
      </c>
      <c r="AP193">
        <v>15</v>
      </c>
      <c r="AQ193">
        <v>1</v>
      </c>
      <c r="AR193">
        <v>10</v>
      </c>
      <c r="AS193">
        <v>0</v>
      </c>
      <c r="AT193">
        <v>0</v>
      </c>
    </row>
    <row r="194" spans="1:46" ht="15.75" x14ac:dyDescent="0.25">
      <c r="A194" t="s">
        <v>243</v>
      </c>
      <c r="B194" s="20">
        <v>-111.626656</v>
      </c>
      <c r="C194" s="20">
        <v>45.581215999999998</v>
      </c>
      <c r="D194" s="20">
        <v>-2999590000</v>
      </c>
      <c r="E194" s="20">
        <v>4.93208</v>
      </c>
      <c r="F194" s="20">
        <v>43.286499999999997</v>
      </c>
      <c r="G194" s="20">
        <v>1560.2</v>
      </c>
      <c r="H194" s="20">
        <v>-1.62073</v>
      </c>
      <c r="I194" s="4" t="s">
        <v>14</v>
      </c>
      <c r="J194" s="4" t="s">
        <v>219</v>
      </c>
      <c r="K194" s="15">
        <v>21</v>
      </c>
      <c r="L194" s="15">
        <v>41.6</v>
      </c>
      <c r="M194" s="15">
        <v>37.4</v>
      </c>
      <c r="N194" s="16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 s="3">
        <v>1</v>
      </c>
      <c r="U194" s="4">
        <v>0</v>
      </c>
      <c r="V194" s="4">
        <v>1</v>
      </c>
      <c r="W194" s="4">
        <v>1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16">
        <v>0</v>
      </c>
      <c r="AE194">
        <v>20</v>
      </c>
      <c r="AF194">
        <v>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17">
        <v>40</v>
      </c>
      <c r="AN194">
        <v>5</v>
      </c>
      <c r="AO194">
        <v>3</v>
      </c>
      <c r="AP194">
        <v>10</v>
      </c>
      <c r="AQ194">
        <v>2</v>
      </c>
      <c r="AR194">
        <v>5</v>
      </c>
      <c r="AS194">
        <v>0</v>
      </c>
      <c r="AT194">
        <v>0</v>
      </c>
    </row>
    <row r="195" spans="1:46" ht="15.75" x14ac:dyDescent="0.25">
      <c r="A195" t="s">
        <v>244</v>
      </c>
      <c r="B195" s="20">
        <v>-111.62652799999999</v>
      </c>
      <c r="C195" s="20">
        <v>45.581198000000001</v>
      </c>
      <c r="D195" s="20">
        <v>-2227760000</v>
      </c>
      <c r="E195" s="20">
        <v>4.3826700000000001</v>
      </c>
      <c r="F195" s="20">
        <v>44.520699999999998</v>
      </c>
      <c r="G195" s="20">
        <v>1559.69</v>
      </c>
      <c r="H195" s="20">
        <v>-1.62073</v>
      </c>
      <c r="I195" s="4" t="s">
        <v>14</v>
      </c>
      <c r="J195" s="4" t="s">
        <v>219</v>
      </c>
      <c r="K195" s="15">
        <v>21</v>
      </c>
      <c r="L195" s="15">
        <v>41.6</v>
      </c>
      <c r="M195" s="15">
        <v>37.4</v>
      </c>
      <c r="N195" s="16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 s="3">
        <v>1</v>
      </c>
      <c r="U195" s="4">
        <v>0</v>
      </c>
      <c r="V195" s="4">
        <v>1</v>
      </c>
      <c r="W195" s="4">
        <v>1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16">
        <v>0</v>
      </c>
      <c r="AE195">
        <v>15</v>
      </c>
      <c r="AF195">
        <v>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17">
        <v>20</v>
      </c>
      <c r="AN195">
        <v>10</v>
      </c>
      <c r="AO195">
        <v>3</v>
      </c>
      <c r="AP195">
        <v>10</v>
      </c>
      <c r="AQ195">
        <v>2</v>
      </c>
      <c r="AR195">
        <v>15</v>
      </c>
      <c r="AS195">
        <v>0</v>
      </c>
      <c r="AT195">
        <v>0</v>
      </c>
    </row>
    <row r="196" spans="1:46" ht="15.75" x14ac:dyDescent="0.25">
      <c r="A196" t="s">
        <v>245</v>
      </c>
      <c r="B196" s="20">
        <v>-111.6264</v>
      </c>
      <c r="C196" s="20">
        <v>45.581180000000003</v>
      </c>
      <c r="D196" s="20">
        <v>-1997710000</v>
      </c>
      <c r="E196" s="20">
        <v>3.7121</v>
      </c>
      <c r="F196" s="20">
        <v>44.812199999999997</v>
      </c>
      <c r="G196" s="20">
        <v>1559.06</v>
      </c>
      <c r="H196" s="20">
        <v>-1.8276399999999999</v>
      </c>
      <c r="I196" s="4" t="s">
        <v>14</v>
      </c>
      <c r="J196" s="4" t="s">
        <v>219</v>
      </c>
      <c r="K196" s="15">
        <v>21</v>
      </c>
      <c r="L196" s="15">
        <v>41.6</v>
      </c>
      <c r="M196" s="15">
        <v>37.4</v>
      </c>
      <c r="N196" s="1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 s="3">
        <v>1</v>
      </c>
      <c r="U196" s="4">
        <v>0</v>
      </c>
      <c r="V196" s="4">
        <v>1</v>
      </c>
      <c r="W196" s="4">
        <v>1</v>
      </c>
      <c r="X196" s="4">
        <v>0</v>
      </c>
      <c r="Y196" s="4">
        <v>1</v>
      </c>
      <c r="Z196" s="4">
        <v>1</v>
      </c>
      <c r="AA196" s="4">
        <v>0</v>
      </c>
      <c r="AB196" s="4">
        <v>0</v>
      </c>
      <c r="AC196" s="4">
        <v>0</v>
      </c>
      <c r="AD196" s="16">
        <v>0</v>
      </c>
      <c r="AE196">
        <v>10</v>
      </c>
      <c r="AF196">
        <v>10</v>
      </c>
      <c r="AG196">
        <v>0</v>
      </c>
      <c r="AH196">
        <v>1</v>
      </c>
      <c r="AI196">
        <v>5</v>
      </c>
      <c r="AJ196">
        <v>0</v>
      </c>
      <c r="AK196">
        <v>0</v>
      </c>
      <c r="AL196">
        <v>0</v>
      </c>
      <c r="AM196" s="17">
        <v>10</v>
      </c>
      <c r="AN196">
        <v>10</v>
      </c>
      <c r="AO196">
        <v>2</v>
      </c>
      <c r="AP196">
        <v>10</v>
      </c>
      <c r="AQ196">
        <v>2</v>
      </c>
      <c r="AR196">
        <v>20</v>
      </c>
      <c r="AS196">
        <v>0</v>
      </c>
      <c r="AT196">
        <v>0</v>
      </c>
    </row>
    <row r="197" spans="1:46" ht="15.75" x14ac:dyDescent="0.25">
      <c r="A197" t="s">
        <v>246</v>
      </c>
      <c r="B197" s="20">
        <v>-111.626284</v>
      </c>
      <c r="C197" s="20">
        <v>45.581164000000001</v>
      </c>
      <c r="D197" s="20">
        <v>-2290780000</v>
      </c>
      <c r="E197" s="20">
        <v>3.8704900000000002</v>
      </c>
      <c r="F197" s="20">
        <v>39.636499999999998</v>
      </c>
      <c r="G197" s="20">
        <v>1558.55</v>
      </c>
      <c r="H197" s="20">
        <v>-1.8276399999999999</v>
      </c>
      <c r="I197" s="4" t="s">
        <v>14</v>
      </c>
      <c r="J197" s="4" t="s">
        <v>219</v>
      </c>
      <c r="K197" s="15">
        <v>21</v>
      </c>
      <c r="L197" s="15">
        <v>41.6</v>
      </c>
      <c r="M197" s="15">
        <v>37.4</v>
      </c>
      <c r="N197" s="16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 s="3">
        <v>0</v>
      </c>
      <c r="U197" s="4">
        <v>1</v>
      </c>
      <c r="V197" s="4">
        <v>1</v>
      </c>
      <c r="W197" s="4">
        <v>1</v>
      </c>
      <c r="X197" s="4">
        <v>0</v>
      </c>
      <c r="Y197" s="4">
        <v>0</v>
      </c>
      <c r="Z197" s="4">
        <v>1</v>
      </c>
      <c r="AA197" s="4">
        <v>0</v>
      </c>
      <c r="AB197" s="4">
        <v>0</v>
      </c>
      <c r="AC197" s="4">
        <v>0</v>
      </c>
      <c r="AD197" s="16">
        <v>10</v>
      </c>
      <c r="AE197">
        <v>15</v>
      </c>
      <c r="AF197">
        <v>5</v>
      </c>
      <c r="AG197">
        <v>0</v>
      </c>
      <c r="AH197">
        <v>0</v>
      </c>
      <c r="AI197">
        <v>5</v>
      </c>
      <c r="AJ197">
        <v>0</v>
      </c>
      <c r="AK197">
        <v>0</v>
      </c>
      <c r="AL197">
        <v>0</v>
      </c>
      <c r="AM197" s="18">
        <v>0</v>
      </c>
      <c r="AN197">
        <v>0</v>
      </c>
      <c r="AO197">
        <v>2</v>
      </c>
      <c r="AP197">
        <v>10</v>
      </c>
      <c r="AQ197">
        <v>2</v>
      </c>
      <c r="AR197">
        <v>10</v>
      </c>
      <c r="AS197">
        <v>0</v>
      </c>
      <c r="AT197">
        <v>0</v>
      </c>
    </row>
    <row r="198" spans="1:46" ht="15.75" x14ac:dyDescent="0.25">
      <c r="A198" t="s">
        <v>247</v>
      </c>
      <c r="B198" s="20">
        <v>-111.62616800000001</v>
      </c>
      <c r="C198" s="20">
        <v>45.581147999999999</v>
      </c>
      <c r="D198" s="20">
        <v>-2372210000</v>
      </c>
      <c r="E198" s="20">
        <v>4.0637800000000004</v>
      </c>
      <c r="F198" s="20">
        <v>33.305300000000003</v>
      </c>
      <c r="G198" s="20">
        <v>1558.1</v>
      </c>
      <c r="H198" s="20">
        <v>-1.3103</v>
      </c>
      <c r="I198" s="4" t="s">
        <v>14</v>
      </c>
      <c r="J198" s="4" t="s">
        <v>219</v>
      </c>
      <c r="K198" s="15">
        <v>21</v>
      </c>
      <c r="L198" s="15">
        <v>41.6</v>
      </c>
      <c r="M198" s="15">
        <v>37.4</v>
      </c>
      <c r="N198" s="16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 s="3">
        <v>1</v>
      </c>
      <c r="U198" s="4">
        <v>1</v>
      </c>
      <c r="V198" s="4">
        <v>1</v>
      </c>
      <c r="W198" s="4">
        <v>1</v>
      </c>
      <c r="X198" s="4">
        <v>1</v>
      </c>
      <c r="Y198" s="4">
        <v>0</v>
      </c>
      <c r="Z198" s="4">
        <v>0</v>
      </c>
      <c r="AA198" s="4">
        <v>0</v>
      </c>
      <c r="AB198" s="4">
        <v>0</v>
      </c>
      <c r="AC198" s="4">
        <v>1</v>
      </c>
      <c r="AD198" s="16">
        <v>1</v>
      </c>
      <c r="AE198">
        <v>10</v>
      </c>
      <c r="AF198">
        <v>5</v>
      </c>
      <c r="AG198">
        <v>15</v>
      </c>
      <c r="AH198">
        <v>0</v>
      </c>
      <c r="AI198">
        <v>0</v>
      </c>
      <c r="AJ198">
        <v>0</v>
      </c>
      <c r="AK198">
        <v>0</v>
      </c>
      <c r="AL198">
        <v>15</v>
      </c>
      <c r="AM198" s="17">
        <v>10</v>
      </c>
      <c r="AN198">
        <v>15</v>
      </c>
      <c r="AO198">
        <v>4</v>
      </c>
      <c r="AP198">
        <v>15</v>
      </c>
      <c r="AQ198">
        <v>1</v>
      </c>
      <c r="AR198">
        <v>1</v>
      </c>
      <c r="AS198">
        <v>0</v>
      </c>
      <c r="AT198">
        <v>0</v>
      </c>
    </row>
    <row r="199" spans="1:46" ht="15.75" x14ac:dyDescent="0.25">
      <c r="A199" t="s">
        <v>248</v>
      </c>
      <c r="B199" s="20">
        <v>-111.626052</v>
      </c>
      <c r="C199" s="20">
        <v>45.581131999999997</v>
      </c>
      <c r="D199" s="20">
        <v>-2417820000</v>
      </c>
      <c r="E199" s="20">
        <v>4.4289699999999996</v>
      </c>
      <c r="F199" s="20">
        <v>26.8202</v>
      </c>
      <c r="G199" s="20">
        <v>1557.7</v>
      </c>
      <c r="H199" s="20">
        <v>-1.3103</v>
      </c>
      <c r="I199" s="4" t="s">
        <v>14</v>
      </c>
      <c r="J199" s="4" t="s">
        <v>219</v>
      </c>
      <c r="K199" s="15">
        <v>21</v>
      </c>
      <c r="L199" s="15">
        <v>41.6</v>
      </c>
      <c r="M199" s="15">
        <v>37.4</v>
      </c>
      <c r="N199" s="16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 s="3">
        <v>0</v>
      </c>
      <c r="U199" s="4">
        <v>0</v>
      </c>
      <c r="V199" s="4">
        <v>1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16">
        <v>0</v>
      </c>
      <c r="AE199">
        <v>10</v>
      </c>
      <c r="AF199">
        <v>0</v>
      </c>
      <c r="AG199">
        <v>60</v>
      </c>
      <c r="AH199">
        <v>0</v>
      </c>
      <c r="AI199">
        <v>0</v>
      </c>
      <c r="AJ199">
        <v>0</v>
      </c>
      <c r="AK199">
        <v>0</v>
      </c>
      <c r="AL199">
        <v>0</v>
      </c>
      <c r="AM199" s="18">
        <v>0</v>
      </c>
      <c r="AN199">
        <v>5</v>
      </c>
      <c r="AO199">
        <v>5</v>
      </c>
      <c r="AP199">
        <v>10</v>
      </c>
      <c r="AQ199">
        <v>1</v>
      </c>
      <c r="AR199">
        <v>5</v>
      </c>
      <c r="AS199">
        <v>0</v>
      </c>
      <c r="AT199">
        <v>0</v>
      </c>
    </row>
    <row r="200" spans="1:46" ht="15.75" x14ac:dyDescent="0.25">
      <c r="A200" t="s">
        <v>249</v>
      </c>
      <c r="B200" s="20">
        <v>-111.625936</v>
      </c>
      <c r="C200" s="20">
        <v>45.581116000000002</v>
      </c>
      <c r="D200" s="20">
        <v>-2560760000</v>
      </c>
      <c r="E200" s="20">
        <v>5.0310699999999997</v>
      </c>
      <c r="F200" s="20">
        <v>20.966899999999999</v>
      </c>
      <c r="G200" s="20">
        <v>1557.34</v>
      </c>
      <c r="H200" s="20">
        <v>-1.0344199999999999</v>
      </c>
      <c r="I200" s="4" t="s">
        <v>14</v>
      </c>
      <c r="J200" s="4" t="s">
        <v>219</v>
      </c>
      <c r="K200" s="15">
        <v>21</v>
      </c>
      <c r="L200" s="15">
        <v>41.6</v>
      </c>
      <c r="M200" s="15">
        <v>37.4</v>
      </c>
      <c r="N200" s="16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 s="3">
        <v>1</v>
      </c>
      <c r="U200" s="4">
        <v>0</v>
      </c>
      <c r="V200" s="4">
        <v>1</v>
      </c>
      <c r="W200" s="4">
        <v>0</v>
      </c>
      <c r="X200" s="4">
        <v>1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16">
        <v>0</v>
      </c>
      <c r="AE200">
        <v>20</v>
      </c>
      <c r="AF200">
        <v>0</v>
      </c>
      <c r="AG200">
        <v>20</v>
      </c>
      <c r="AH200">
        <v>0</v>
      </c>
      <c r="AI200">
        <v>0</v>
      </c>
      <c r="AJ200">
        <v>0</v>
      </c>
      <c r="AK200">
        <v>0</v>
      </c>
      <c r="AL200">
        <v>0</v>
      </c>
      <c r="AM200" s="17">
        <v>10</v>
      </c>
      <c r="AN200">
        <v>20</v>
      </c>
      <c r="AO200">
        <v>5</v>
      </c>
      <c r="AP200">
        <v>15</v>
      </c>
      <c r="AQ200">
        <v>2</v>
      </c>
      <c r="AR200">
        <v>15</v>
      </c>
      <c r="AS200">
        <v>0</v>
      </c>
      <c r="AT200">
        <v>0</v>
      </c>
    </row>
    <row r="201" spans="1:46" ht="15.75" x14ac:dyDescent="0.25">
      <c r="A201" t="s">
        <v>250</v>
      </c>
      <c r="B201" s="20">
        <v>-111.62582</v>
      </c>
      <c r="C201" s="20">
        <v>45.581099999999999</v>
      </c>
      <c r="D201" s="20">
        <v>-2488730000</v>
      </c>
      <c r="E201" s="20">
        <v>5.6330099999999996</v>
      </c>
      <c r="F201" s="20">
        <v>16.408100000000001</v>
      </c>
      <c r="G201" s="20">
        <v>1557.11</v>
      </c>
      <c r="H201" s="20">
        <v>-1.0344199999999999</v>
      </c>
      <c r="I201" s="4" t="s">
        <v>14</v>
      </c>
      <c r="J201" s="4" t="s">
        <v>219</v>
      </c>
      <c r="K201" s="15">
        <v>21</v>
      </c>
      <c r="L201" s="15">
        <v>41.6</v>
      </c>
      <c r="M201" s="15">
        <v>37.4</v>
      </c>
      <c r="N201" s="16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 s="3">
        <v>0</v>
      </c>
      <c r="U201" s="4">
        <v>1</v>
      </c>
      <c r="V201" s="4">
        <v>1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16">
        <v>25</v>
      </c>
      <c r="AE201">
        <v>5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18">
        <v>0</v>
      </c>
      <c r="AN201">
        <v>20</v>
      </c>
      <c r="AO201">
        <v>3</v>
      </c>
      <c r="AP201">
        <v>15</v>
      </c>
      <c r="AQ201">
        <v>2</v>
      </c>
      <c r="AR201">
        <v>20</v>
      </c>
      <c r="AS201">
        <v>0</v>
      </c>
      <c r="AT201">
        <v>0</v>
      </c>
    </row>
    <row r="202" spans="1:46" ht="15.75" x14ac:dyDescent="0.25">
      <c r="A202" t="s">
        <v>251</v>
      </c>
      <c r="B202" s="20">
        <v>-111.62652</v>
      </c>
      <c r="C202" s="20">
        <v>45.580739999999999</v>
      </c>
      <c r="D202" s="20">
        <v>-2429180000</v>
      </c>
      <c r="E202" s="20">
        <v>6.7596699999999998</v>
      </c>
      <c r="F202" s="20">
        <v>42.640500000000003</v>
      </c>
      <c r="G202" s="20">
        <v>1563.42</v>
      </c>
      <c r="H202" s="20">
        <v>-1.8276399999999999</v>
      </c>
      <c r="I202" s="4" t="s">
        <v>14</v>
      </c>
      <c r="J202" s="4" t="s">
        <v>219</v>
      </c>
      <c r="K202" s="15">
        <v>21</v>
      </c>
      <c r="L202" s="15">
        <v>41.6</v>
      </c>
      <c r="M202" s="15">
        <v>37.4</v>
      </c>
      <c r="N202" s="16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 s="3">
        <v>1</v>
      </c>
      <c r="U202" s="4">
        <v>1</v>
      </c>
      <c r="V202" s="4">
        <v>1</v>
      </c>
      <c r="W202" s="4">
        <v>1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16">
        <v>5</v>
      </c>
      <c r="AE202">
        <v>20</v>
      </c>
      <c r="AF202">
        <v>10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 s="17">
        <v>20</v>
      </c>
      <c r="AN202">
        <v>5</v>
      </c>
      <c r="AO202">
        <v>1</v>
      </c>
      <c r="AP202">
        <v>10</v>
      </c>
      <c r="AQ202">
        <v>2</v>
      </c>
      <c r="AR202">
        <v>10</v>
      </c>
      <c r="AS202">
        <v>0</v>
      </c>
      <c r="AT202">
        <v>0</v>
      </c>
    </row>
    <row r="203" spans="1:46" ht="15.75" x14ac:dyDescent="0.25">
      <c r="A203" t="s">
        <v>252</v>
      </c>
      <c r="B203" s="20">
        <v>-111.626496</v>
      </c>
      <c r="C203" s="20">
        <v>45.580827999999997</v>
      </c>
      <c r="D203" s="20">
        <v>-3623630000</v>
      </c>
      <c r="E203" s="20">
        <v>6.6550000000000002</v>
      </c>
      <c r="F203" s="20">
        <v>37.960599999999999</v>
      </c>
      <c r="G203" s="20">
        <v>1562.21</v>
      </c>
      <c r="H203" s="20">
        <v>-1.8276399999999999</v>
      </c>
      <c r="I203" s="4" t="s">
        <v>14</v>
      </c>
      <c r="J203" s="4" t="s">
        <v>219</v>
      </c>
      <c r="K203" s="15">
        <v>21</v>
      </c>
      <c r="L203" s="15">
        <v>41.6</v>
      </c>
      <c r="M203" s="15">
        <v>37.4</v>
      </c>
      <c r="N203" s="16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 s="3">
        <v>1</v>
      </c>
      <c r="U203" s="4">
        <v>1</v>
      </c>
      <c r="V203" s="4">
        <v>1</v>
      </c>
      <c r="W203" s="4">
        <v>1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16">
        <v>10</v>
      </c>
      <c r="AE203">
        <v>25</v>
      </c>
      <c r="AF203">
        <v>10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s="17">
        <v>10</v>
      </c>
      <c r="AN203">
        <v>10</v>
      </c>
      <c r="AO203">
        <v>3</v>
      </c>
      <c r="AP203">
        <v>10</v>
      </c>
      <c r="AQ203">
        <v>2</v>
      </c>
      <c r="AR203">
        <v>10</v>
      </c>
      <c r="AS203">
        <v>0</v>
      </c>
      <c r="AT203">
        <v>0</v>
      </c>
    </row>
    <row r="204" spans="1:46" ht="15.75" x14ac:dyDescent="0.25">
      <c r="A204" t="s">
        <v>253</v>
      </c>
      <c r="B204" s="20">
        <v>-111.62647200000001</v>
      </c>
      <c r="C204" s="20">
        <v>45.580916000000002</v>
      </c>
      <c r="D204" s="20">
        <v>-3865820000</v>
      </c>
      <c r="E204" s="20">
        <v>5.9081099999999998</v>
      </c>
      <c r="F204" s="20">
        <v>37.702100000000002</v>
      </c>
      <c r="G204" s="20">
        <v>1561.21</v>
      </c>
      <c r="H204" s="20">
        <v>-1.8276399999999999</v>
      </c>
      <c r="I204" s="4" t="s">
        <v>14</v>
      </c>
      <c r="J204" s="4" t="s">
        <v>219</v>
      </c>
      <c r="K204" s="15">
        <v>21</v>
      </c>
      <c r="L204" s="15">
        <v>41.6</v>
      </c>
      <c r="M204" s="15">
        <v>37.4</v>
      </c>
      <c r="N204" s="16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 s="3">
        <v>1</v>
      </c>
      <c r="U204" s="4">
        <v>0</v>
      </c>
      <c r="V204" s="4">
        <v>1</v>
      </c>
      <c r="W204" s="4">
        <v>1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16">
        <v>0</v>
      </c>
      <c r="AE204">
        <v>25</v>
      </c>
      <c r="AF204">
        <v>10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 s="17">
        <v>15</v>
      </c>
      <c r="AN204">
        <v>15</v>
      </c>
      <c r="AO204">
        <v>3</v>
      </c>
      <c r="AP204">
        <v>5</v>
      </c>
      <c r="AQ204">
        <v>2</v>
      </c>
      <c r="AR204">
        <v>10</v>
      </c>
      <c r="AS204">
        <v>0</v>
      </c>
      <c r="AT204">
        <v>0</v>
      </c>
    </row>
    <row r="205" spans="1:46" ht="15.75" x14ac:dyDescent="0.25">
      <c r="A205" t="s">
        <v>254</v>
      </c>
      <c r="B205" s="20">
        <v>-111.626448</v>
      </c>
      <c r="C205" s="20">
        <v>45.581004</v>
      </c>
      <c r="D205" s="20">
        <v>-3899260000</v>
      </c>
      <c r="E205" s="20">
        <v>5.1295099999999998</v>
      </c>
      <c r="F205" s="20">
        <v>38.470999999999997</v>
      </c>
      <c r="G205" s="20">
        <v>1560.28</v>
      </c>
      <c r="H205" s="20">
        <v>-1.8276399999999999</v>
      </c>
      <c r="I205" s="4" t="s">
        <v>14</v>
      </c>
      <c r="J205" s="4" t="s">
        <v>219</v>
      </c>
      <c r="K205" s="15">
        <v>21</v>
      </c>
      <c r="L205" s="15">
        <v>41.6</v>
      </c>
      <c r="M205" s="15">
        <v>37.4</v>
      </c>
      <c r="N205" s="16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 s="3">
        <v>1</v>
      </c>
      <c r="U205" s="4">
        <v>1</v>
      </c>
      <c r="V205" s="4">
        <v>1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16">
        <v>5</v>
      </c>
      <c r="AE205">
        <v>20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17">
        <v>15</v>
      </c>
      <c r="AN205">
        <v>25</v>
      </c>
      <c r="AO205">
        <v>2</v>
      </c>
      <c r="AP205">
        <v>5</v>
      </c>
      <c r="AQ205">
        <v>1</v>
      </c>
      <c r="AR205">
        <v>5</v>
      </c>
      <c r="AS205">
        <v>0</v>
      </c>
      <c r="AT205">
        <v>0</v>
      </c>
    </row>
    <row r="206" spans="1:46" ht="15.75" x14ac:dyDescent="0.25">
      <c r="A206" t="s">
        <v>255</v>
      </c>
      <c r="B206" s="20">
        <v>-111.626424</v>
      </c>
      <c r="C206" s="20">
        <v>45.581091999999998</v>
      </c>
      <c r="D206" s="20">
        <v>-3790810000</v>
      </c>
      <c r="E206" s="20">
        <v>4.3601700000000001</v>
      </c>
      <c r="F206" s="20">
        <v>39.994300000000003</v>
      </c>
      <c r="G206" s="20">
        <v>1559.4</v>
      </c>
      <c r="H206" s="20">
        <v>-1.8276399999999999</v>
      </c>
      <c r="I206" s="4" t="s">
        <v>14</v>
      </c>
      <c r="J206" s="4" t="s">
        <v>219</v>
      </c>
      <c r="K206" s="15">
        <v>21</v>
      </c>
      <c r="L206" s="15">
        <v>41.6</v>
      </c>
      <c r="M206" s="15">
        <v>37.4</v>
      </c>
      <c r="N206" s="1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 s="3">
        <v>1</v>
      </c>
      <c r="U206" s="4">
        <v>0</v>
      </c>
      <c r="V206" s="4">
        <v>1</v>
      </c>
      <c r="W206" s="4">
        <v>1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16">
        <v>0</v>
      </c>
      <c r="AE206">
        <v>20</v>
      </c>
      <c r="AF206">
        <v>5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 s="17">
        <v>35</v>
      </c>
      <c r="AN206">
        <v>20</v>
      </c>
      <c r="AO206">
        <v>3</v>
      </c>
      <c r="AP206">
        <v>20</v>
      </c>
      <c r="AQ206">
        <v>2</v>
      </c>
      <c r="AR206">
        <v>5</v>
      </c>
      <c r="AS206">
        <v>0</v>
      </c>
      <c r="AT206">
        <v>0</v>
      </c>
    </row>
    <row r="207" spans="1:46" ht="15.75" x14ac:dyDescent="0.25">
      <c r="A207" t="s">
        <v>256</v>
      </c>
      <c r="B207" s="20">
        <v>-111.62638200000001</v>
      </c>
      <c r="C207" s="20">
        <v>45.581268000000001</v>
      </c>
      <c r="D207" s="20">
        <v>463413000</v>
      </c>
      <c r="E207" s="20">
        <v>3.2686000000000002</v>
      </c>
      <c r="F207" s="20">
        <v>50.707000000000001</v>
      </c>
      <c r="G207" s="20">
        <v>1558.96</v>
      </c>
      <c r="H207" s="20">
        <v>0.20690900000000001</v>
      </c>
      <c r="I207" s="4" t="s">
        <v>14</v>
      </c>
      <c r="J207" s="4" t="s">
        <v>219</v>
      </c>
      <c r="K207" s="15">
        <v>21</v>
      </c>
      <c r="L207" s="15">
        <v>41.6</v>
      </c>
      <c r="M207" s="15">
        <v>37.4</v>
      </c>
      <c r="N207" s="16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 s="3">
        <v>1</v>
      </c>
      <c r="U207" s="4">
        <v>1</v>
      </c>
      <c r="V207" s="4">
        <v>1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16">
        <v>20</v>
      </c>
      <c r="AE207">
        <v>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17">
        <v>30</v>
      </c>
      <c r="AN207">
        <v>10</v>
      </c>
      <c r="AO207">
        <v>3</v>
      </c>
      <c r="AP207">
        <v>10</v>
      </c>
      <c r="AQ207">
        <v>2</v>
      </c>
      <c r="AR207">
        <v>5</v>
      </c>
      <c r="AS207">
        <v>0</v>
      </c>
      <c r="AT207">
        <v>0</v>
      </c>
    </row>
    <row r="208" spans="1:46" ht="15.75" x14ac:dyDescent="0.25">
      <c r="A208" t="s">
        <v>257</v>
      </c>
      <c r="B208" s="20">
        <v>-111.626364</v>
      </c>
      <c r="C208" s="20">
        <v>45.581356</v>
      </c>
      <c r="D208" s="20">
        <v>2673950000</v>
      </c>
      <c r="E208" s="20">
        <v>2.9626399999999999</v>
      </c>
      <c r="F208" s="20">
        <v>56.665300000000002</v>
      </c>
      <c r="G208" s="20">
        <v>1558.83</v>
      </c>
      <c r="H208" s="20">
        <v>0.20690900000000001</v>
      </c>
      <c r="I208" s="4" t="s">
        <v>14</v>
      </c>
      <c r="J208" s="4" t="s">
        <v>219</v>
      </c>
      <c r="K208" s="15">
        <v>21</v>
      </c>
      <c r="L208" s="15">
        <v>41.6</v>
      </c>
      <c r="M208" s="15">
        <v>37.4</v>
      </c>
      <c r="N208" s="16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 s="3">
        <v>1</v>
      </c>
      <c r="U208" s="4">
        <v>1</v>
      </c>
      <c r="V208" s="4">
        <v>1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16">
        <v>10</v>
      </c>
      <c r="AE208">
        <v>15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 s="17">
        <v>30</v>
      </c>
      <c r="AN208">
        <v>20</v>
      </c>
      <c r="AO208">
        <v>4</v>
      </c>
      <c r="AP208">
        <v>10</v>
      </c>
      <c r="AQ208">
        <v>1</v>
      </c>
      <c r="AR208">
        <v>5</v>
      </c>
      <c r="AS208">
        <v>0</v>
      </c>
      <c r="AT208">
        <v>0</v>
      </c>
    </row>
    <row r="209" spans="1:46" ht="15.75" x14ac:dyDescent="0.25">
      <c r="A209" t="s">
        <v>258</v>
      </c>
      <c r="B209" s="20">
        <v>-111.626346</v>
      </c>
      <c r="C209" s="20">
        <v>45.581443999999998</v>
      </c>
      <c r="D209" s="20">
        <v>3149670000</v>
      </c>
      <c r="E209" s="20">
        <v>3.10806</v>
      </c>
      <c r="F209" s="20">
        <v>57.4482</v>
      </c>
      <c r="G209" s="20">
        <v>1558.49</v>
      </c>
      <c r="H209" s="20">
        <v>0.20690900000000001</v>
      </c>
      <c r="I209" s="4" t="s">
        <v>14</v>
      </c>
      <c r="J209" s="4" t="s">
        <v>219</v>
      </c>
      <c r="K209" s="15">
        <v>21</v>
      </c>
      <c r="L209" s="15">
        <v>41.6</v>
      </c>
      <c r="M209" s="15">
        <v>37.4</v>
      </c>
      <c r="N209" s="16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 s="3">
        <v>1</v>
      </c>
      <c r="U209" s="4">
        <v>1</v>
      </c>
      <c r="V209" s="4">
        <v>1</v>
      </c>
      <c r="W209" s="4">
        <v>0</v>
      </c>
      <c r="X209" s="4">
        <v>0</v>
      </c>
      <c r="Y209" s="4">
        <v>0</v>
      </c>
      <c r="Z209" s="4">
        <v>1</v>
      </c>
      <c r="AA209" s="4">
        <v>0</v>
      </c>
      <c r="AB209" s="4">
        <v>0</v>
      </c>
      <c r="AC209" s="4">
        <v>0</v>
      </c>
      <c r="AD209" s="16">
        <v>15</v>
      </c>
      <c r="AE209">
        <v>20</v>
      </c>
      <c r="AF209">
        <v>0</v>
      </c>
      <c r="AG209">
        <v>0</v>
      </c>
      <c r="AH209">
        <v>0</v>
      </c>
      <c r="AI209">
        <v>5</v>
      </c>
      <c r="AJ209">
        <v>0</v>
      </c>
      <c r="AK209">
        <v>0</v>
      </c>
      <c r="AL209">
        <v>0</v>
      </c>
      <c r="AM209" s="17">
        <v>10</v>
      </c>
      <c r="AN209">
        <v>25</v>
      </c>
      <c r="AO209">
        <v>2</v>
      </c>
      <c r="AP209">
        <v>1</v>
      </c>
      <c r="AQ209">
        <v>2</v>
      </c>
      <c r="AR209">
        <v>10</v>
      </c>
      <c r="AS209">
        <v>0</v>
      </c>
      <c r="AT209">
        <v>0</v>
      </c>
    </row>
    <row r="210" spans="1:46" ht="15.75" x14ac:dyDescent="0.25">
      <c r="A210" t="s">
        <v>259</v>
      </c>
      <c r="B210" s="20">
        <v>-111.626328</v>
      </c>
      <c r="C210" s="20">
        <v>45.581532000000003</v>
      </c>
      <c r="D210" s="20">
        <v>2807130000</v>
      </c>
      <c r="E210" s="20">
        <v>3.51546</v>
      </c>
      <c r="F210" s="20">
        <v>55.093600000000002</v>
      </c>
      <c r="G210" s="20">
        <v>1558.05</v>
      </c>
      <c r="H210" s="20">
        <v>1.24133</v>
      </c>
      <c r="I210" s="4" t="s">
        <v>14</v>
      </c>
      <c r="J210" s="4" t="s">
        <v>219</v>
      </c>
      <c r="K210" s="15">
        <v>21</v>
      </c>
      <c r="L210" s="15">
        <v>41.6</v>
      </c>
      <c r="M210" s="15">
        <v>37.4</v>
      </c>
      <c r="N210" s="16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 s="3">
        <v>1</v>
      </c>
      <c r="U210" s="4">
        <v>1</v>
      </c>
      <c r="V210" s="4">
        <v>1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16">
        <v>10</v>
      </c>
      <c r="AE210">
        <v>10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 s="17">
        <v>30</v>
      </c>
      <c r="AN210">
        <v>10</v>
      </c>
      <c r="AO210">
        <v>3</v>
      </c>
      <c r="AP210">
        <v>15</v>
      </c>
      <c r="AQ210">
        <v>1</v>
      </c>
      <c r="AR210">
        <v>15</v>
      </c>
      <c r="AS210">
        <v>0</v>
      </c>
      <c r="AT210">
        <v>0</v>
      </c>
    </row>
    <row r="211" spans="1:46" ht="15.75" x14ac:dyDescent="0.25">
      <c r="A211" t="s">
        <v>260</v>
      </c>
      <c r="B211" s="20">
        <v>-111.62631</v>
      </c>
      <c r="C211" s="20">
        <v>45.581620000000001</v>
      </c>
      <c r="D211" s="20">
        <v>2624220000</v>
      </c>
      <c r="E211" s="20">
        <v>3.9376000000000002</v>
      </c>
      <c r="F211" s="20">
        <v>52.961799999999997</v>
      </c>
      <c r="G211" s="20">
        <v>1557.6</v>
      </c>
      <c r="H211" s="20">
        <v>1.24133</v>
      </c>
      <c r="I211" s="4" t="s">
        <v>14</v>
      </c>
      <c r="J211" s="4" t="s">
        <v>219</v>
      </c>
      <c r="K211" s="15">
        <v>21</v>
      </c>
      <c r="L211" s="15">
        <v>41.6</v>
      </c>
      <c r="M211" s="15">
        <v>37.4</v>
      </c>
      <c r="N211" s="16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 s="3">
        <v>1</v>
      </c>
      <c r="U211" s="4">
        <v>1</v>
      </c>
      <c r="V211" s="4">
        <v>1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16">
        <v>15</v>
      </c>
      <c r="AE211">
        <v>15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17">
        <v>20</v>
      </c>
      <c r="AN211">
        <v>20</v>
      </c>
      <c r="AO211">
        <v>4</v>
      </c>
      <c r="AP211">
        <v>15</v>
      </c>
      <c r="AQ211">
        <v>2</v>
      </c>
      <c r="AR211">
        <v>10</v>
      </c>
      <c r="AS211">
        <v>0</v>
      </c>
      <c r="AT211">
        <v>0</v>
      </c>
    </row>
    <row r="212" spans="1:46" ht="15.75" x14ac:dyDescent="0.25">
      <c r="A212" t="s">
        <v>261</v>
      </c>
      <c r="B212" s="20">
        <v>-111.629366</v>
      </c>
      <c r="C212" s="20">
        <v>45.574691999999999</v>
      </c>
      <c r="D212" s="20">
        <v>8839400000</v>
      </c>
      <c r="E212" s="20">
        <v>8.7024500000000007</v>
      </c>
      <c r="F212" s="20">
        <v>329.37599999999998</v>
      </c>
      <c r="G212" s="20">
        <v>1683.25</v>
      </c>
      <c r="H212" s="20">
        <v>4.8966099999999999</v>
      </c>
      <c r="I212" s="7" t="s">
        <v>12</v>
      </c>
      <c r="J212" s="7" t="s">
        <v>262</v>
      </c>
      <c r="K212" s="8">
        <v>20</v>
      </c>
      <c r="L212" s="8">
        <v>42.1</v>
      </c>
      <c r="M212" s="8">
        <v>37.9</v>
      </c>
      <c r="N212" s="9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1">
        <v>0</v>
      </c>
      <c r="U212" s="7">
        <v>0</v>
      </c>
      <c r="V212" s="7">
        <v>1</v>
      </c>
      <c r="W212" s="7">
        <v>0</v>
      </c>
      <c r="X212" s="7">
        <v>0</v>
      </c>
      <c r="Y212" s="7">
        <v>1</v>
      </c>
      <c r="Z212" s="7">
        <v>0</v>
      </c>
      <c r="AA212" s="7">
        <v>0</v>
      </c>
      <c r="AB212" s="7">
        <v>0</v>
      </c>
      <c r="AC212" s="7">
        <v>1</v>
      </c>
      <c r="AD212" s="9">
        <v>0</v>
      </c>
      <c r="AE212" s="10">
        <v>15</v>
      </c>
      <c r="AF212" s="10">
        <v>0</v>
      </c>
      <c r="AG212" s="10">
        <v>0</v>
      </c>
      <c r="AH212" s="10">
        <v>1</v>
      </c>
      <c r="AI212" s="10">
        <v>0</v>
      </c>
      <c r="AJ212" s="10">
        <v>0</v>
      </c>
      <c r="AK212" s="10">
        <v>0</v>
      </c>
      <c r="AL212" s="10">
        <v>15</v>
      </c>
      <c r="AM212" s="13">
        <v>0</v>
      </c>
      <c r="AN212">
        <v>0</v>
      </c>
      <c r="AO212">
        <v>2</v>
      </c>
      <c r="AP212">
        <v>10</v>
      </c>
      <c r="AQ212">
        <v>2</v>
      </c>
      <c r="AR212">
        <v>20</v>
      </c>
      <c r="AS212">
        <v>0</v>
      </c>
      <c r="AT212">
        <v>0</v>
      </c>
    </row>
    <row r="213" spans="1:46" ht="15.75" x14ac:dyDescent="0.25">
      <c r="A213" t="s">
        <v>263</v>
      </c>
      <c r="B213" s="20">
        <v>-111.629283</v>
      </c>
      <c r="C213" s="20">
        <v>45.574672999999997</v>
      </c>
      <c r="D213" s="20">
        <v>5609210000</v>
      </c>
      <c r="E213" s="20">
        <v>8.0815199999999994</v>
      </c>
      <c r="F213" s="20">
        <v>310.23</v>
      </c>
      <c r="G213" s="20">
        <v>1683.46</v>
      </c>
      <c r="H213" s="20">
        <v>3.7241200000000001</v>
      </c>
      <c r="I213" s="7" t="s">
        <v>12</v>
      </c>
      <c r="J213" s="7" t="s">
        <v>262</v>
      </c>
      <c r="K213" s="8">
        <v>20</v>
      </c>
      <c r="L213" s="8">
        <v>42.1</v>
      </c>
      <c r="M213" s="8">
        <v>37.9</v>
      </c>
      <c r="N213" s="9">
        <v>1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1">
        <v>1</v>
      </c>
      <c r="U213" s="7">
        <v>1</v>
      </c>
      <c r="V213" s="7">
        <v>1</v>
      </c>
      <c r="W213" s="7">
        <v>0</v>
      </c>
      <c r="X213" s="7">
        <v>0</v>
      </c>
      <c r="Y213" s="7">
        <v>1</v>
      </c>
      <c r="Z213" s="7">
        <v>0</v>
      </c>
      <c r="AA213" s="7">
        <v>0</v>
      </c>
      <c r="AB213" s="7">
        <v>0</v>
      </c>
      <c r="AC213" s="7">
        <v>1</v>
      </c>
      <c r="AD213" s="9">
        <v>5</v>
      </c>
      <c r="AE213" s="10">
        <v>10</v>
      </c>
      <c r="AF213" s="10">
        <v>0</v>
      </c>
      <c r="AG213" s="10">
        <v>0</v>
      </c>
      <c r="AH213" s="10">
        <v>5</v>
      </c>
      <c r="AI213" s="10">
        <v>0</v>
      </c>
      <c r="AJ213" s="10">
        <v>0</v>
      </c>
      <c r="AK213" s="10">
        <v>0</v>
      </c>
      <c r="AL213" s="10">
        <v>5</v>
      </c>
      <c r="AM213" s="12">
        <v>10</v>
      </c>
      <c r="AN213">
        <v>10</v>
      </c>
      <c r="AO213">
        <v>3</v>
      </c>
      <c r="AP213">
        <v>5</v>
      </c>
      <c r="AQ213">
        <v>1</v>
      </c>
      <c r="AR213">
        <v>5</v>
      </c>
      <c r="AS213">
        <v>0</v>
      </c>
      <c r="AT213">
        <v>0</v>
      </c>
    </row>
    <row r="214" spans="1:46" ht="15.75" x14ac:dyDescent="0.25">
      <c r="A214" t="s">
        <v>265</v>
      </c>
      <c r="B214" s="20">
        <v>-111.62920099999999</v>
      </c>
      <c r="C214" s="20">
        <v>45.574655</v>
      </c>
      <c r="D214" s="20">
        <v>2897340000</v>
      </c>
      <c r="E214" s="20">
        <v>7.4799600000000002</v>
      </c>
      <c r="F214" s="20">
        <v>278.68900000000002</v>
      </c>
      <c r="G214" s="20">
        <v>1683.7</v>
      </c>
      <c r="H214" s="20">
        <v>3.7241200000000001</v>
      </c>
      <c r="I214" s="7" t="s">
        <v>12</v>
      </c>
      <c r="J214" s="7" t="s">
        <v>262</v>
      </c>
      <c r="K214" s="8">
        <v>20</v>
      </c>
      <c r="L214" s="8">
        <v>42.1</v>
      </c>
      <c r="M214" s="8">
        <v>37.9</v>
      </c>
      <c r="N214" s="9">
        <v>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1">
        <v>0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9">
        <v>0</v>
      </c>
      <c r="AE214" s="10">
        <v>15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35</v>
      </c>
      <c r="AM214" s="13">
        <v>0</v>
      </c>
      <c r="AN214">
        <v>5</v>
      </c>
      <c r="AO214">
        <v>1</v>
      </c>
      <c r="AP214">
        <v>1</v>
      </c>
      <c r="AQ214">
        <v>2</v>
      </c>
      <c r="AR214">
        <v>10</v>
      </c>
      <c r="AS214">
        <v>0</v>
      </c>
      <c r="AT214">
        <v>0</v>
      </c>
    </row>
    <row r="215" spans="1:46" ht="15.75" x14ac:dyDescent="0.25">
      <c r="A215" t="s">
        <v>267</v>
      </c>
      <c r="B215" s="20">
        <v>-111.62911800000001</v>
      </c>
      <c r="C215" s="20">
        <v>45.574635999999998</v>
      </c>
      <c r="D215" s="20">
        <v>2539100000</v>
      </c>
      <c r="E215" s="20">
        <v>7.0263299999999997</v>
      </c>
      <c r="F215" s="20">
        <v>210.03800000000001</v>
      </c>
      <c r="G215" s="20">
        <v>1683.88</v>
      </c>
      <c r="H215" s="20">
        <v>3.7241200000000001</v>
      </c>
      <c r="I215" s="7" t="s">
        <v>12</v>
      </c>
      <c r="J215" s="7" t="s">
        <v>262</v>
      </c>
      <c r="K215" s="8">
        <v>20</v>
      </c>
      <c r="L215" s="8">
        <v>42.1</v>
      </c>
      <c r="M215" s="8">
        <v>37.9</v>
      </c>
      <c r="N215" s="9">
        <v>1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1">
        <v>1</v>
      </c>
      <c r="U215" s="7">
        <v>1</v>
      </c>
      <c r="V215" s="7">
        <v>1</v>
      </c>
      <c r="W215" s="7">
        <v>1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9">
        <v>5</v>
      </c>
      <c r="AE215" s="10">
        <v>10</v>
      </c>
      <c r="AF215" s="10">
        <v>5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2">
        <v>20</v>
      </c>
      <c r="AN215">
        <v>5</v>
      </c>
      <c r="AO215">
        <v>3</v>
      </c>
      <c r="AP215">
        <v>10</v>
      </c>
      <c r="AQ215">
        <v>2</v>
      </c>
      <c r="AR215">
        <v>25</v>
      </c>
      <c r="AS215">
        <v>0</v>
      </c>
      <c r="AT215">
        <v>0</v>
      </c>
    </row>
    <row r="216" spans="1:46" ht="15.75" x14ac:dyDescent="0.25">
      <c r="A216" t="s">
        <v>268</v>
      </c>
      <c r="B216" s="20">
        <v>-111.62899400000001</v>
      </c>
      <c r="C216" s="20">
        <v>45.574607999999998</v>
      </c>
      <c r="D216" s="20">
        <v>4274210000</v>
      </c>
      <c r="E216" s="20">
        <v>6.5969300000000004</v>
      </c>
      <c r="F216" s="20">
        <v>104.32599999999999</v>
      </c>
      <c r="G216" s="20">
        <v>1683.98</v>
      </c>
      <c r="H216" s="20">
        <v>4.4138200000000003</v>
      </c>
      <c r="I216" s="7" t="s">
        <v>12</v>
      </c>
      <c r="J216" s="7" t="s">
        <v>262</v>
      </c>
      <c r="K216" s="8">
        <v>20</v>
      </c>
      <c r="L216" s="8">
        <v>42.1</v>
      </c>
      <c r="M216" s="8">
        <v>37.9</v>
      </c>
      <c r="N216" s="9">
        <v>1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1">
        <v>1</v>
      </c>
      <c r="U216" s="7">
        <v>1</v>
      </c>
      <c r="V216" s="7">
        <v>1</v>
      </c>
      <c r="W216" s="7">
        <v>0</v>
      </c>
      <c r="X216" s="7">
        <v>0</v>
      </c>
      <c r="Y216" s="7">
        <v>0</v>
      </c>
      <c r="Z216" s="7">
        <v>1</v>
      </c>
      <c r="AA216" s="7">
        <v>0</v>
      </c>
      <c r="AB216" s="7">
        <v>0</v>
      </c>
      <c r="AC216" s="7">
        <v>0</v>
      </c>
      <c r="AD216" s="9">
        <v>10</v>
      </c>
      <c r="AE216" s="10">
        <v>30</v>
      </c>
      <c r="AF216" s="10">
        <v>0</v>
      </c>
      <c r="AG216" s="10">
        <v>0</v>
      </c>
      <c r="AH216" s="10">
        <v>0</v>
      </c>
      <c r="AI216" s="10">
        <v>1</v>
      </c>
      <c r="AJ216" s="10">
        <v>0</v>
      </c>
      <c r="AK216" s="10">
        <v>0</v>
      </c>
      <c r="AL216" s="10">
        <v>0</v>
      </c>
      <c r="AM216" s="12">
        <v>5</v>
      </c>
      <c r="AN216">
        <v>5</v>
      </c>
      <c r="AO216">
        <v>4</v>
      </c>
      <c r="AP216">
        <v>25</v>
      </c>
      <c r="AQ216">
        <v>2</v>
      </c>
      <c r="AR216">
        <v>5</v>
      </c>
      <c r="AS216">
        <v>0</v>
      </c>
      <c r="AT216">
        <v>0</v>
      </c>
    </row>
    <row r="217" spans="1:46" ht="15.75" x14ac:dyDescent="0.25">
      <c r="A217" t="s">
        <v>269</v>
      </c>
      <c r="B217" s="20">
        <v>-111.62887000000001</v>
      </c>
      <c r="C217" s="20">
        <v>45.574579999999997</v>
      </c>
      <c r="D217" s="20">
        <v>5683200000</v>
      </c>
      <c r="E217" s="20">
        <v>6.3844000000000003</v>
      </c>
      <c r="F217" s="20">
        <v>44.870399999999997</v>
      </c>
      <c r="G217" s="20">
        <v>1683.82</v>
      </c>
      <c r="H217" s="20">
        <v>3.2758799999999999</v>
      </c>
      <c r="I217" s="7" t="s">
        <v>12</v>
      </c>
      <c r="J217" s="7" t="s">
        <v>262</v>
      </c>
      <c r="K217" s="8">
        <v>20</v>
      </c>
      <c r="L217" s="8">
        <v>42.1</v>
      </c>
      <c r="M217" s="8">
        <v>37.9</v>
      </c>
      <c r="N217" s="9">
        <v>1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1">
        <v>1</v>
      </c>
      <c r="U217" s="7">
        <v>1</v>
      </c>
      <c r="V217" s="7">
        <v>1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9">
        <v>1</v>
      </c>
      <c r="AE217" s="10">
        <v>15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2">
        <v>60</v>
      </c>
      <c r="AN217">
        <v>0</v>
      </c>
      <c r="AO217">
        <v>3</v>
      </c>
      <c r="AP217">
        <v>15</v>
      </c>
      <c r="AQ217">
        <v>2</v>
      </c>
      <c r="AR217">
        <v>5</v>
      </c>
      <c r="AS217">
        <v>0</v>
      </c>
      <c r="AT217">
        <v>0</v>
      </c>
    </row>
    <row r="218" spans="1:46" ht="15.75" x14ac:dyDescent="0.25">
      <c r="A218" t="s">
        <v>270</v>
      </c>
      <c r="B218" s="20">
        <v>-111.62875</v>
      </c>
      <c r="C218" s="20">
        <v>45.574556000000001</v>
      </c>
      <c r="D218" s="20">
        <v>4668710000</v>
      </c>
      <c r="E218" s="20">
        <v>6.7669600000000001</v>
      </c>
      <c r="F218" s="20">
        <v>62.432000000000002</v>
      </c>
      <c r="G218" s="20">
        <v>1682.6</v>
      </c>
      <c r="H218" s="20">
        <v>3.2758799999999999</v>
      </c>
      <c r="I218" s="7" t="s">
        <v>12</v>
      </c>
      <c r="J218" s="7" t="s">
        <v>262</v>
      </c>
      <c r="K218" s="8">
        <v>20</v>
      </c>
      <c r="L218" s="8">
        <v>42.1</v>
      </c>
      <c r="M218" s="8">
        <v>37.9</v>
      </c>
      <c r="N218" s="9">
        <v>1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1">
        <v>1</v>
      </c>
      <c r="U218" s="7">
        <v>1</v>
      </c>
      <c r="V218" s="7">
        <v>1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9">
        <v>10</v>
      </c>
      <c r="AE218" s="10">
        <v>25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2">
        <v>15</v>
      </c>
      <c r="AN218">
        <v>5</v>
      </c>
      <c r="AO218">
        <v>3</v>
      </c>
      <c r="AP218">
        <v>5</v>
      </c>
      <c r="AQ218">
        <v>1</v>
      </c>
      <c r="AR218">
        <v>5</v>
      </c>
      <c r="AS218">
        <v>0</v>
      </c>
      <c r="AT218">
        <v>0</v>
      </c>
    </row>
    <row r="219" spans="1:46" ht="15.75" x14ac:dyDescent="0.25">
      <c r="A219" t="s">
        <v>271</v>
      </c>
      <c r="B219" s="20">
        <v>-111.62863</v>
      </c>
      <c r="C219" s="20">
        <v>45.574531999999998</v>
      </c>
      <c r="D219" s="20">
        <v>3557480000</v>
      </c>
      <c r="E219" s="20">
        <v>7.17143</v>
      </c>
      <c r="F219" s="20">
        <v>80.677599999999998</v>
      </c>
      <c r="G219" s="20">
        <v>1681.23</v>
      </c>
      <c r="H219" s="20">
        <v>1.93103</v>
      </c>
      <c r="I219" s="7" t="s">
        <v>12</v>
      </c>
      <c r="J219" s="7" t="s">
        <v>262</v>
      </c>
      <c r="K219" s="8">
        <v>20</v>
      </c>
      <c r="L219" s="8">
        <v>42.1</v>
      </c>
      <c r="M219" s="8">
        <v>37.9</v>
      </c>
      <c r="N219" s="9">
        <v>1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1">
        <v>1</v>
      </c>
      <c r="U219" s="7">
        <v>1</v>
      </c>
      <c r="V219" s="7">
        <v>1</v>
      </c>
      <c r="W219" s="7">
        <v>0</v>
      </c>
      <c r="X219" s="7">
        <v>0</v>
      </c>
      <c r="Y219" s="7">
        <v>1</v>
      </c>
      <c r="Z219" s="7">
        <v>1</v>
      </c>
      <c r="AA219" s="7">
        <v>0</v>
      </c>
      <c r="AB219" s="7">
        <v>0</v>
      </c>
      <c r="AC219" s="7">
        <v>0</v>
      </c>
      <c r="AD219" s="9">
        <v>5</v>
      </c>
      <c r="AE219" s="10">
        <v>35</v>
      </c>
      <c r="AF219" s="10">
        <v>0</v>
      </c>
      <c r="AG219" s="10">
        <v>0</v>
      </c>
      <c r="AH219" s="10">
        <v>1</v>
      </c>
      <c r="AI219" s="10">
        <v>5</v>
      </c>
      <c r="AJ219" s="10">
        <v>0</v>
      </c>
      <c r="AK219" s="10">
        <v>0</v>
      </c>
      <c r="AL219" s="10">
        <v>0</v>
      </c>
      <c r="AM219" s="12">
        <v>10</v>
      </c>
      <c r="AN219">
        <v>0</v>
      </c>
      <c r="AO219">
        <v>2</v>
      </c>
      <c r="AP219">
        <v>15</v>
      </c>
      <c r="AQ219">
        <v>1</v>
      </c>
      <c r="AR219">
        <v>5</v>
      </c>
      <c r="AS219">
        <v>0</v>
      </c>
      <c r="AT219">
        <v>0</v>
      </c>
    </row>
    <row r="220" spans="1:46" ht="15.75" x14ac:dyDescent="0.25">
      <c r="A220" t="s">
        <v>272</v>
      </c>
      <c r="B220" s="20">
        <v>-111.62851000000001</v>
      </c>
      <c r="C220" s="20">
        <v>45.574508000000002</v>
      </c>
      <c r="D220" s="20">
        <v>2809160000</v>
      </c>
      <c r="E220" s="20">
        <v>7.4016700000000002</v>
      </c>
      <c r="F220" s="20">
        <v>91.721400000000003</v>
      </c>
      <c r="G220" s="20">
        <v>1679.71</v>
      </c>
      <c r="H220" s="20">
        <v>1.93103</v>
      </c>
      <c r="I220" s="7" t="s">
        <v>12</v>
      </c>
      <c r="J220" s="7" t="s">
        <v>262</v>
      </c>
      <c r="K220" s="8">
        <v>20</v>
      </c>
      <c r="L220" s="8">
        <v>42.1</v>
      </c>
      <c r="M220" s="8">
        <v>37.9</v>
      </c>
      <c r="N220" s="9">
        <v>1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1">
        <v>0</v>
      </c>
      <c r="U220" s="7">
        <v>1</v>
      </c>
      <c r="V220" s="7">
        <v>1</v>
      </c>
      <c r="W220" s="7">
        <v>1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9">
        <v>20</v>
      </c>
      <c r="AE220" s="10">
        <v>25</v>
      </c>
      <c r="AF220" s="10">
        <v>1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3">
        <v>0</v>
      </c>
      <c r="AN220">
        <v>0</v>
      </c>
      <c r="AO220">
        <v>3</v>
      </c>
      <c r="AP220">
        <v>20</v>
      </c>
      <c r="AQ220">
        <v>2</v>
      </c>
      <c r="AR220">
        <v>5</v>
      </c>
      <c r="AS220">
        <v>0</v>
      </c>
      <c r="AT220">
        <v>0</v>
      </c>
    </row>
    <row r="221" spans="1:46" ht="15.75" x14ac:dyDescent="0.25">
      <c r="A221" t="s">
        <v>273</v>
      </c>
      <c r="B221" s="20">
        <v>-111.62839</v>
      </c>
      <c r="C221" s="20">
        <v>45.574483999999998</v>
      </c>
      <c r="D221" s="20">
        <v>891266000</v>
      </c>
      <c r="E221" s="20">
        <v>7.4001599999999996</v>
      </c>
      <c r="F221" s="20">
        <v>101.968</v>
      </c>
      <c r="G221" s="20">
        <v>1678.04</v>
      </c>
      <c r="H221" s="20">
        <v>1.5861799999999999</v>
      </c>
      <c r="I221" s="7" t="s">
        <v>12</v>
      </c>
      <c r="J221" s="7" t="s">
        <v>262</v>
      </c>
      <c r="K221" s="8">
        <v>20</v>
      </c>
      <c r="L221" s="8">
        <v>42.1</v>
      </c>
      <c r="M221" s="8">
        <v>37.9</v>
      </c>
      <c r="N221" s="9">
        <v>1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1">
        <v>1</v>
      </c>
      <c r="U221" s="7">
        <v>1</v>
      </c>
      <c r="V221" s="7">
        <v>1</v>
      </c>
      <c r="W221" s="7">
        <v>1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9">
        <v>10</v>
      </c>
      <c r="AE221" s="10">
        <v>5</v>
      </c>
      <c r="AF221" s="10">
        <v>5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2">
        <v>75</v>
      </c>
      <c r="AN221">
        <v>0</v>
      </c>
      <c r="AO221">
        <v>1</v>
      </c>
      <c r="AP221">
        <v>5</v>
      </c>
      <c r="AQ221">
        <v>1</v>
      </c>
      <c r="AR221">
        <v>5</v>
      </c>
      <c r="AS221">
        <v>0</v>
      </c>
      <c r="AT221">
        <v>0</v>
      </c>
    </row>
    <row r="222" spans="1:46" ht="15.75" x14ac:dyDescent="0.25">
      <c r="A222" t="s">
        <v>274</v>
      </c>
      <c r="B222" s="20">
        <v>-111.62827</v>
      </c>
      <c r="C222" s="20">
        <v>45.574460000000002</v>
      </c>
      <c r="D222" s="20">
        <v>1472090000</v>
      </c>
      <c r="E222" s="20">
        <v>7.1975800000000003</v>
      </c>
      <c r="F222" s="20">
        <v>107.655</v>
      </c>
      <c r="G222" s="20">
        <v>1676.6</v>
      </c>
      <c r="H222" s="20">
        <v>1.5861799999999999</v>
      </c>
      <c r="I222" s="7" t="s">
        <v>12</v>
      </c>
      <c r="J222" s="7" t="s">
        <v>262</v>
      </c>
      <c r="K222" s="8">
        <v>20</v>
      </c>
      <c r="L222" s="8">
        <v>42.1</v>
      </c>
      <c r="M222" s="8">
        <v>37.9</v>
      </c>
      <c r="N222" s="9">
        <v>1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1">
        <v>1</v>
      </c>
      <c r="U222" s="7">
        <v>1</v>
      </c>
      <c r="V222" s="7">
        <v>1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9">
        <v>5</v>
      </c>
      <c r="AE222" s="10">
        <v>10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2">
        <v>5</v>
      </c>
      <c r="AN222">
        <v>10</v>
      </c>
      <c r="AO222">
        <v>4</v>
      </c>
      <c r="AP222">
        <v>20</v>
      </c>
      <c r="AQ222">
        <v>1</v>
      </c>
      <c r="AR222">
        <v>5</v>
      </c>
      <c r="AS222">
        <v>0</v>
      </c>
      <c r="AT222">
        <v>0</v>
      </c>
    </row>
    <row r="223" spans="1:46" ht="15.75" x14ac:dyDescent="0.25">
      <c r="A223" t="s">
        <v>275</v>
      </c>
      <c r="B223" s="20">
        <v>-111.629024034</v>
      </c>
      <c r="C223" s="20">
        <v>45.574143569</v>
      </c>
      <c r="D223" s="20">
        <v>7095990000</v>
      </c>
      <c r="E223" s="20">
        <v>8.0006900000000005</v>
      </c>
      <c r="F223" s="20">
        <v>55.639099999999999</v>
      </c>
      <c r="G223" s="20">
        <v>1688.56</v>
      </c>
      <c r="H223" s="20">
        <v>2.4482400000000002</v>
      </c>
      <c r="I223" s="7" t="s">
        <v>12</v>
      </c>
      <c r="J223" s="7" t="s">
        <v>262</v>
      </c>
      <c r="K223" s="8">
        <v>20</v>
      </c>
      <c r="L223" s="8">
        <v>42.1</v>
      </c>
      <c r="M223" s="8">
        <v>37.9</v>
      </c>
      <c r="N223" s="9">
        <v>1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1">
        <v>1</v>
      </c>
      <c r="U223" s="7">
        <v>1</v>
      </c>
      <c r="V223" s="7">
        <v>1</v>
      </c>
      <c r="W223" s="7">
        <v>0</v>
      </c>
      <c r="X223" s="7">
        <v>0</v>
      </c>
      <c r="Y223" s="7">
        <v>1</v>
      </c>
      <c r="Z223" s="7">
        <v>0</v>
      </c>
      <c r="AA223" s="7">
        <v>0</v>
      </c>
      <c r="AB223" s="7">
        <v>0</v>
      </c>
      <c r="AC223" s="7">
        <v>1</v>
      </c>
      <c r="AD223" s="9">
        <v>10</v>
      </c>
      <c r="AE223" s="10">
        <v>20</v>
      </c>
      <c r="AF223" s="10">
        <v>0</v>
      </c>
      <c r="AG223" s="10">
        <v>0</v>
      </c>
      <c r="AH223" s="10">
        <v>1</v>
      </c>
      <c r="AI223" s="10">
        <v>0</v>
      </c>
      <c r="AJ223" s="10">
        <v>0</v>
      </c>
      <c r="AK223" s="10">
        <v>0</v>
      </c>
      <c r="AL223" s="10">
        <v>10</v>
      </c>
      <c r="AM223" s="12">
        <v>15</v>
      </c>
      <c r="AN223">
        <v>0</v>
      </c>
      <c r="AO223">
        <v>4</v>
      </c>
      <c r="AP223">
        <v>15</v>
      </c>
      <c r="AQ223">
        <v>1</v>
      </c>
      <c r="AR223">
        <v>5</v>
      </c>
      <c r="AS223">
        <v>0</v>
      </c>
      <c r="AT223">
        <v>0</v>
      </c>
    </row>
    <row r="224" spans="1:46" ht="15.75" x14ac:dyDescent="0.25">
      <c r="A224" t="s">
        <v>276</v>
      </c>
      <c r="B224" s="20">
        <v>-111.628993227</v>
      </c>
      <c r="C224" s="20">
        <v>45.574230855000003</v>
      </c>
      <c r="D224" s="20">
        <v>5113280000</v>
      </c>
      <c r="E224" s="20">
        <v>7.8936799999999998</v>
      </c>
      <c r="F224" s="20">
        <v>53.842100000000002</v>
      </c>
      <c r="G224" s="20">
        <v>1687.3</v>
      </c>
      <c r="H224" s="20">
        <v>2.4482400000000002</v>
      </c>
      <c r="I224" s="7" t="s">
        <v>12</v>
      </c>
      <c r="J224" s="7" t="s">
        <v>262</v>
      </c>
      <c r="K224" s="8">
        <v>20</v>
      </c>
      <c r="L224" s="8">
        <v>42.1</v>
      </c>
      <c r="M224" s="8">
        <v>37.9</v>
      </c>
      <c r="N224" s="9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1">
        <v>0</v>
      </c>
      <c r="U224" s="7">
        <v>1</v>
      </c>
      <c r="V224" s="7">
        <v>1</v>
      </c>
      <c r="W224" s="7">
        <v>0</v>
      </c>
      <c r="X224" s="7">
        <v>0</v>
      </c>
      <c r="Y224" s="7">
        <v>0</v>
      </c>
      <c r="Z224" s="7">
        <v>1</v>
      </c>
      <c r="AA224" s="7">
        <v>0</v>
      </c>
      <c r="AB224" s="7">
        <v>0</v>
      </c>
      <c r="AC224" s="7">
        <v>0</v>
      </c>
      <c r="AD224" s="9">
        <v>10</v>
      </c>
      <c r="AE224" s="10">
        <v>15</v>
      </c>
      <c r="AF224" s="10">
        <v>0</v>
      </c>
      <c r="AG224" s="10">
        <v>0</v>
      </c>
      <c r="AH224" s="10">
        <v>0</v>
      </c>
      <c r="AI224" s="10">
        <v>1</v>
      </c>
      <c r="AJ224" s="10">
        <v>0</v>
      </c>
      <c r="AK224" s="10">
        <v>0</v>
      </c>
      <c r="AL224" s="10">
        <v>0</v>
      </c>
      <c r="AM224" s="13">
        <v>0</v>
      </c>
      <c r="AN224">
        <v>25</v>
      </c>
      <c r="AO224">
        <v>4</v>
      </c>
      <c r="AP224">
        <v>15</v>
      </c>
      <c r="AQ224">
        <v>1</v>
      </c>
      <c r="AR224">
        <v>5</v>
      </c>
      <c r="AS224">
        <v>0</v>
      </c>
      <c r="AT224">
        <v>0</v>
      </c>
    </row>
    <row r="225" spans="1:46" ht="15.75" x14ac:dyDescent="0.25">
      <c r="A225" t="s">
        <v>277</v>
      </c>
      <c r="B225" s="20">
        <v>-111.62896241999999</v>
      </c>
      <c r="C225" s="20">
        <v>45.574318140999999</v>
      </c>
      <c r="D225" s="20">
        <v>4071760000</v>
      </c>
      <c r="E225" s="20">
        <v>7.3541600000000003</v>
      </c>
      <c r="F225" s="20">
        <v>54.845599999999997</v>
      </c>
      <c r="G225" s="20">
        <v>1686.2</v>
      </c>
      <c r="H225" s="20">
        <v>3.2758799999999999</v>
      </c>
      <c r="I225" s="7" t="s">
        <v>12</v>
      </c>
      <c r="J225" s="7" t="s">
        <v>262</v>
      </c>
      <c r="K225" s="8">
        <v>20</v>
      </c>
      <c r="L225" s="8">
        <v>42.1</v>
      </c>
      <c r="M225" s="8">
        <v>37.9</v>
      </c>
      <c r="N225" s="9">
        <v>1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1">
        <v>1</v>
      </c>
      <c r="U225" s="7">
        <v>1</v>
      </c>
      <c r="V225" s="7">
        <v>1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1</v>
      </c>
      <c r="AD225" s="9">
        <v>10</v>
      </c>
      <c r="AE225" s="10">
        <v>20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10</v>
      </c>
      <c r="AM225" s="12">
        <v>10</v>
      </c>
      <c r="AN225">
        <v>5</v>
      </c>
      <c r="AO225">
        <v>4</v>
      </c>
      <c r="AP225">
        <v>25</v>
      </c>
      <c r="AQ225">
        <v>2</v>
      </c>
      <c r="AR225">
        <v>5</v>
      </c>
      <c r="AS225">
        <v>0</v>
      </c>
      <c r="AT225">
        <v>0</v>
      </c>
    </row>
    <row r="226" spans="1:46" ht="15.75" x14ac:dyDescent="0.25">
      <c r="A226" t="s">
        <v>278</v>
      </c>
      <c r="B226" s="20">
        <v>-111.628931614</v>
      </c>
      <c r="C226" s="20">
        <v>45.574405427999999</v>
      </c>
      <c r="D226" s="20">
        <v>4204530000</v>
      </c>
      <c r="E226" s="20">
        <v>6.6012500000000003</v>
      </c>
      <c r="F226" s="20">
        <v>56.660600000000002</v>
      </c>
      <c r="G226" s="20">
        <v>1685.38</v>
      </c>
      <c r="H226" s="20">
        <v>3.2758799999999999</v>
      </c>
      <c r="I226" s="7" t="s">
        <v>12</v>
      </c>
      <c r="J226" s="7" t="s">
        <v>262</v>
      </c>
      <c r="K226" s="8">
        <v>20</v>
      </c>
      <c r="L226" s="8">
        <v>42.1</v>
      </c>
      <c r="M226" s="8">
        <v>37.9</v>
      </c>
      <c r="N226" s="9">
        <v>1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1">
        <v>0</v>
      </c>
      <c r="U226" s="7">
        <v>1</v>
      </c>
      <c r="V226" s="7">
        <v>1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1</v>
      </c>
      <c r="AD226" s="9">
        <v>5</v>
      </c>
      <c r="AE226" s="10">
        <v>10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50</v>
      </c>
      <c r="AM226" s="13">
        <v>0</v>
      </c>
      <c r="AN226">
        <v>0</v>
      </c>
      <c r="AO226">
        <v>4</v>
      </c>
      <c r="AP226">
        <v>25</v>
      </c>
      <c r="AQ226">
        <v>2</v>
      </c>
      <c r="AR226">
        <v>10</v>
      </c>
      <c r="AS226">
        <v>0</v>
      </c>
      <c r="AT226">
        <v>0</v>
      </c>
    </row>
    <row r="227" spans="1:46" ht="15.75" x14ac:dyDescent="0.25">
      <c r="A227" t="s">
        <v>279</v>
      </c>
      <c r="B227" s="20">
        <v>-111.62890080699999</v>
      </c>
      <c r="C227" s="20">
        <v>45.574492714000002</v>
      </c>
      <c r="D227" s="20">
        <v>5196450000</v>
      </c>
      <c r="E227" s="20">
        <v>6.2538600000000004</v>
      </c>
      <c r="F227" s="20">
        <v>56.6173</v>
      </c>
      <c r="G227" s="20">
        <v>1684.69</v>
      </c>
      <c r="H227" s="20">
        <v>3.2758799999999999</v>
      </c>
      <c r="I227" s="7" t="s">
        <v>12</v>
      </c>
      <c r="J227" s="7" t="s">
        <v>262</v>
      </c>
      <c r="K227" s="8">
        <v>20</v>
      </c>
      <c r="L227" s="8">
        <v>42.1</v>
      </c>
      <c r="M227" s="8">
        <v>37.9</v>
      </c>
      <c r="N227" s="9">
        <v>1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1">
        <v>1</v>
      </c>
      <c r="U227" s="7">
        <v>0</v>
      </c>
      <c r="V227" s="7">
        <v>1</v>
      </c>
      <c r="W227" s="7">
        <v>0</v>
      </c>
      <c r="X227" s="7">
        <v>0</v>
      </c>
      <c r="Y227" s="7">
        <v>1</v>
      </c>
      <c r="Z227" s="7">
        <v>1</v>
      </c>
      <c r="AA227" s="7">
        <v>0</v>
      </c>
      <c r="AB227" s="7">
        <v>0</v>
      </c>
      <c r="AC227" s="7">
        <v>0</v>
      </c>
      <c r="AD227" s="9">
        <v>0</v>
      </c>
      <c r="AE227" s="10">
        <v>15</v>
      </c>
      <c r="AF227" s="10">
        <v>0</v>
      </c>
      <c r="AG227" s="10">
        <v>0</v>
      </c>
      <c r="AH227" s="10">
        <v>5</v>
      </c>
      <c r="AI227" s="10">
        <v>1</v>
      </c>
      <c r="AJ227" s="10">
        <v>0</v>
      </c>
      <c r="AK227" s="10">
        <v>0</v>
      </c>
      <c r="AL227" s="10">
        <v>0</v>
      </c>
      <c r="AM227" s="12">
        <v>80</v>
      </c>
      <c r="AN227">
        <v>5</v>
      </c>
      <c r="AO227">
        <v>3</v>
      </c>
      <c r="AP227">
        <v>10</v>
      </c>
      <c r="AQ227">
        <v>2</v>
      </c>
      <c r="AR227">
        <v>10</v>
      </c>
      <c r="AS227">
        <v>0</v>
      </c>
      <c r="AT227">
        <v>0</v>
      </c>
    </row>
    <row r="228" spans="1:46" ht="15.75" x14ac:dyDescent="0.25">
      <c r="A228" t="s">
        <v>280</v>
      </c>
      <c r="B228" s="20">
        <v>-111.628846</v>
      </c>
      <c r="C228" s="20">
        <v>45.574648000000003</v>
      </c>
      <c r="D228" s="20">
        <v>5880140000</v>
      </c>
      <c r="E228" s="20">
        <v>6.5088600000000003</v>
      </c>
      <c r="F228" s="20">
        <v>36.845700000000001</v>
      </c>
      <c r="G228" s="20">
        <v>1683.14</v>
      </c>
      <c r="H228" s="20">
        <v>4.4138200000000003</v>
      </c>
      <c r="I228" s="7" t="s">
        <v>12</v>
      </c>
      <c r="J228" s="7" t="s">
        <v>262</v>
      </c>
      <c r="K228" s="8">
        <v>20</v>
      </c>
      <c r="L228" s="8">
        <v>42.1</v>
      </c>
      <c r="M228" s="8">
        <v>37.9</v>
      </c>
      <c r="N228" s="9">
        <v>1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1">
        <v>1</v>
      </c>
      <c r="U228" s="7">
        <v>1</v>
      </c>
      <c r="V228" s="7">
        <v>1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  <c r="AD228" s="9">
        <v>5</v>
      </c>
      <c r="AE228" s="10">
        <v>20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5</v>
      </c>
      <c r="AM228" s="12">
        <v>15</v>
      </c>
      <c r="AN228">
        <v>10</v>
      </c>
      <c r="AO228">
        <v>2</v>
      </c>
      <c r="AP228">
        <v>15</v>
      </c>
      <c r="AQ228">
        <v>2</v>
      </c>
      <c r="AR228">
        <v>10</v>
      </c>
      <c r="AS228">
        <v>0</v>
      </c>
      <c r="AT228">
        <v>0</v>
      </c>
    </row>
    <row r="229" spans="1:46" ht="15.75" x14ac:dyDescent="0.25">
      <c r="A229" t="s">
        <v>281</v>
      </c>
      <c r="B229" s="20">
        <v>-111.628822</v>
      </c>
      <c r="C229" s="20">
        <v>45.574716000000002</v>
      </c>
      <c r="D229" s="20">
        <v>6131900000</v>
      </c>
      <c r="E229" s="20">
        <v>6.6209100000000003</v>
      </c>
      <c r="F229" s="20">
        <v>28.433499999999999</v>
      </c>
      <c r="G229" s="20">
        <v>1682.55</v>
      </c>
      <c r="H229" s="20">
        <v>4.4138200000000003</v>
      </c>
      <c r="I229" s="7" t="s">
        <v>12</v>
      </c>
      <c r="J229" s="7" t="s">
        <v>262</v>
      </c>
      <c r="K229" s="8">
        <v>20</v>
      </c>
      <c r="L229" s="8">
        <v>42.1</v>
      </c>
      <c r="M229" s="8">
        <v>37.9</v>
      </c>
      <c r="N229" s="9">
        <v>1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1">
        <v>1</v>
      </c>
      <c r="U229" s="7">
        <v>1</v>
      </c>
      <c r="V229" s="7">
        <v>1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9">
        <v>5</v>
      </c>
      <c r="AE229" s="10">
        <v>15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2">
        <v>5</v>
      </c>
      <c r="AN229">
        <v>0</v>
      </c>
      <c r="AO229">
        <v>4</v>
      </c>
      <c r="AP229">
        <v>20</v>
      </c>
      <c r="AQ229">
        <v>1</v>
      </c>
      <c r="AR229">
        <v>5</v>
      </c>
      <c r="AS229">
        <v>0</v>
      </c>
      <c r="AT229">
        <v>0</v>
      </c>
    </row>
    <row r="230" spans="1:46" ht="15.75" x14ac:dyDescent="0.25">
      <c r="A230" t="s">
        <v>282</v>
      </c>
      <c r="B230" s="20">
        <v>-111.628798</v>
      </c>
      <c r="C230" s="20">
        <v>45.574784000000001</v>
      </c>
      <c r="D230" s="20">
        <v>5657500000</v>
      </c>
      <c r="E230" s="20">
        <v>7.5931499999999996</v>
      </c>
      <c r="F230" s="20">
        <v>26.284199999999998</v>
      </c>
      <c r="G230" s="20">
        <v>1681.31</v>
      </c>
      <c r="H230" s="20">
        <v>4.4138200000000003</v>
      </c>
      <c r="I230" s="7" t="s">
        <v>12</v>
      </c>
      <c r="J230" s="7" t="s">
        <v>262</v>
      </c>
      <c r="K230" s="8">
        <v>20</v>
      </c>
      <c r="L230" s="8">
        <v>42.1</v>
      </c>
      <c r="M230" s="8">
        <v>37.9</v>
      </c>
      <c r="N230" s="9">
        <v>1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1">
        <v>1</v>
      </c>
      <c r="U230" s="7">
        <v>1</v>
      </c>
      <c r="V230" s="7">
        <v>1</v>
      </c>
      <c r="W230" s="7">
        <v>0</v>
      </c>
      <c r="X230" s="7">
        <v>0</v>
      </c>
      <c r="Y230" s="7">
        <v>1</v>
      </c>
      <c r="Z230" s="7">
        <v>1</v>
      </c>
      <c r="AA230" s="7">
        <v>0</v>
      </c>
      <c r="AB230" s="7">
        <v>0</v>
      </c>
      <c r="AC230" s="7">
        <v>1</v>
      </c>
      <c r="AD230" s="9">
        <v>10</v>
      </c>
      <c r="AE230" s="10">
        <v>15</v>
      </c>
      <c r="AF230" s="10">
        <v>0</v>
      </c>
      <c r="AG230" s="10">
        <v>0</v>
      </c>
      <c r="AH230" s="10">
        <v>5</v>
      </c>
      <c r="AI230" s="10">
        <v>1</v>
      </c>
      <c r="AJ230" s="10">
        <v>0</v>
      </c>
      <c r="AK230" s="10">
        <v>0</v>
      </c>
      <c r="AL230" s="10">
        <v>10</v>
      </c>
      <c r="AM230" s="12">
        <v>5</v>
      </c>
      <c r="AN230">
        <v>5</v>
      </c>
      <c r="AO230">
        <v>3</v>
      </c>
      <c r="AP230">
        <v>15</v>
      </c>
      <c r="AQ230">
        <v>0</v>
      </c>
      <c r="AR230">
        <v>0</v>
      </c>
      <c r="AS230">
        <v>0</v>
      </c>
      <c r="AT230">
        <v>0</v>
      </c>
    </row>
    <row r="231" spans="1:46" ht="15.75" x14ac:dyDescent="0.25">
      <c r="A231" t="s">
        <v>283</v>
      </c>
      <c r="B231" s="20">
        <v>-111.62877400000001</v>
      </c>
      <c r="C231" s="20">
        <v>45.574852</v>
      </c>
      <c r="D231" s="20">
        <v>5525460000</v>
      </c>
      <c r="E231" s="20">
        <v>8.7207799999999995</v>
      </c>
      <c r="F231" s="20">
        <v>24.652999999999999</v>
      </c>
      <c r="G231" s="20">
        <v>1680.03</v>
      </c>
      <c r="H231" s="20">
        <v>4.4138200000000003</v>
      </c>
      <c r="I231" s="7" t="s">
        <v>12</v>
      </c>
      <c r="J231" s="7" t="s">
        <v>262</v>
      </c>
      <c r="K231" s="8">
        <v>20</v>
      </c>
      <c r="L231" s="8">
        <v>42.1</v>
      </c>
      <c r="M231" s="8">
        <v>37.9</v>
      </c>
      <c r="N231" s="9">
        <v>1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1">
        <v>1</v>
      </c>
      <c r="U231" s="7">
        <v>1</v>
      </c>
      <c r="V231" s="7">
        <v>1</v>
      </c>
      <c r="W231" s="7">
        <v>1</v>
      </c>
      <c r="X231" s="7">
        <v>0</v>
      </c>
      <c r="Y231" s="7">
        <v>0</v>
      </c>
      <c r="Z231" s="7">
        <v>1</v>
      </c>
      <c r="AA231" s="7">
        <v>0</v>
      </c>
      <c r="AB231" s="7">
        <v>0</v>
      </c>
      <c r="AC231" s="7">
        <v>1</v>
      </c>
      <c r="AD231" s="9">
        <v>5</v>
      </c>
      <c r="AE231" s="10">
        <v>20</v>
      </c>
      <c r="AF231" s="10">
        <v>5</v>
      </c>
      <c r="AG231" s="10">
        <v>0</v>
      </c>
      <c r="AH231" s="10">
        <v>0</v>
      </c>
      <c r="AI231" s="10">
        <v>1</v>
      </c>
      <c r="AJ231" s="10">
        <v>0</v>
      </c>
      <c r="AK231" s="10">
        <v>0</v>
      </c>
      <c r="AL231" s="10">
        <v>5</v>
      </c>
      <c r="AM231" s="12">
        <v>10</v>
      </c>
      <c r="AN231">
        <v>5</v>
      </c>
      <c r="AO231">
        <v>2</v>
      </c>
      <c r="AP231">
        <v>10</v>
      </c>
      <c r="AQ231">
        <v>2</v>
      </c>
      <c r="AR231">
        <v>10</v>
      </c>
      <c r="AS231">
        <v>0</v>
      </c>
      <c r="AT231">
        <v>0</v>
      </c>
    </row>
    <row r="232" spans="1:46" ht="15.75" x14ac:dyDescent="0.25">
      <c r="A232" t="s">
        <v>284</v>
      </c>
      <c r="B232" s="20">
        <v>-111.62875</v>
      </c>
      <c r="C232" s="20">
        <v>45.574919999999999</v>
      </c>
      <c r="D232" s="20">
        <v>5832000000</v>
      </c>
      <c r="E232" s="20">
        <v>9.9197500000000005</v>
      </c>
      <c r="F232" s="20">
        <v>22.8812</v>
      </c>
      <c r="G232" s="20">
        <v>1678.8</v>
      </c>
      <c r="H232" s="20">
        <v>3.62073</v>
      </c>
      <c r="I232" s="7" t="s">
        <v>12</v>
      </c>
      <c r="J232" s="7" t="s">
        <v>262</v>
      </c>
      <c r="K232" s="8">
        <v>20</v>
      </c>
      <c r="L232" s="8">
        <v>42.1</v>
      </c>
      <c r="M232" s="8">
        <v>37.9</v>
      </c>
      <c r="N232" s="9">
        <v>1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1">
        <v>1</v>
      </c>
      <c r="U232" s="7">
        <v>1</v>
      </c>
      <c r="V232" s="7">
        <v>1</v>
      </c>
      <c r="W232" s="7">
        <v>0</v>
      </c>
      <c r="X232" s="7">
        <v>0</v>
      </c>
      <c r="Y232" s="7">
        <v>1</v>
      </c>
      <c r="Z232" s="7">
        <v>0</v>
      </c>
      <c r="AA232" s="7">
        <v>0</v>
      </c>
      <c r="AB232" s="7">
        <v>0</v>
      </c>
      <c r="AC232" s="7">
        <v>1</v>
      </c>
      <c r="AD232" s="9">
        <v>5</v>
      </c>
      <c r="AE232" s="10">
        <v>20</v>
      </c>
      <c r="AF232" s="10">
        <v>0</v>
      </c>
      <c r="AG232" s="10">
        <v>0</v>
      </c>
      <c r="AH232" s="10">
        <v>1</v>
      </c>
      <c r="AI232" s="10">
        <v>0</v>
      </c>
      <c r="AJ232" s="10">
        <v>0</v>
      </c>
      <c r="AK232" s="10">
        <v>0</v>
      </c>
      <c r="AL232" s="10">
        <v>5</v>
      </c>
      <c r="AM232" s="12">
        <v>15</v>
      </c>
      <c r="AN232">
        <v>0</v>
      </c>
      <c r="AO232">
        <v>4</v>
      </c>
      <c r="AP232">
        <v>20</v>
      </c>
      <c r="AQ232">
        <v>1</v>
      </c>
      <c r="AR232">
        <v>5</v>
      </c>
      <c r="AS232">
        <v>0</v>
      </c>
      <c r="AT232">
        <v>0</v>
      </c>
    </row>
    <row r="233" spans="1:46" ht="15.75" x14ac:dyDescent="0.25">
      <c r="A233" t="s">
        <v>285</v>
      </c>
      <c r="B233" s="20">
        <v>-111.62909000000001</v>
      </c>
      <c r="C233" s="20">
        <v>45.572809999999997</v>
      </c>
      <c r="D233" s="20">
        <v>1798850000</v>
      </c>
      <c r="E233" s="20">
        <v>4.4831399999999997</v>
      </c>
      <c r="F233" s="20">
        <v>50.779699999999998</v>
      </c>
      <c r="G233" s="20">
        <v>1688.94</v>
      </c>
      <c r="H233" s="20">
        <v>0.96557599999999999</v>
      </c>
      <c r="I233" s="4" t="s">
        <v>12</v>
      </c>
      <c r="J233" s="4" t="s">
        <v>262</v>
      </c>
      <c r="K233" s="15">
        <v>20</v>
      </c>
      <c r="L233" s="15">
        <v>42.1</v>
      </c>
      <c r="M233" s="15">
        <v>37.9</v>
      </c>
      <c r="N233" s="16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 s="3">
        <v>1</v>
      </c>
      <c r="U233" s="4">
        <v>1</v>
      </c>
      <c r="V233" s="4">
        <v>1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16">
        <v>1</v>
      </c>
      <c r="AE233">
        <v>10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s="17">
        <v>5</v>
      </c>
      <c r="AN233">
        <v>70</v>
      </c>
      <c r="AO233">
        <v>1</v>
      </c>
      <c r="AP233">
        <v>15</v>
      </c>
      <c r="AQ233">
        <v>0</v>
      </c>
      <c r="AR233">
        <v>0</v>
      </c>
      <c r="AS233">
        <v>0</v>
      </c>
      <c r="AT233">
        <v>0</v>
      </c>
    </row>
    <row r="234" spans="1:46" ht="15.75" x14ac:dyDescent="0.25">
      <c r="A234" t="s">
        <v>286</v>
      </c>
      <c r="B234" s="20">
        <v>-111.6289625</v>
      </c>
      <c r="C234" s="20">
        <v>45.572787499999997</v>
      </c>
      <c r="D234" s="20">
        <v>-965520000</v>
      </c>
      <c r="E234" s="20">
        <v>4.5341399999999998</v>
      </c>
      <c r="F234" s="20">
        <v>44.469000000000001</v>
      </c>
      <c r="G234" s="20">
        <v>1687.72</v>
      </c>
      <c r="H234" s="20">
        <v>-1.93103</v>
      </c>
      <c r="I234" s="4" t="s">
        <v>12</v>
      </c>
      <c r="J234" s="4" t="s">
        <v>262</v>
      </c>
      <c r="K234" s="15">
        <v>20</v>
      </c>
      <c r="L234" s="15">
        <v>42.1</v>
      </c>
      <c r="M234" s="15">
        <v>37.9</v>
      </c>
      <c r="N234" s="16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 s="3">
        <v>1</v>
      </c>
      <c r="U234" s="4">
        <v>0</v>
      </c>
      <c r="V234" s="4">
        <v>1</v>
      </c>
      <c r="W234" s="4">
        <v>1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1</v>
      </c>
      <c r="AD234" s="16">
        <v>0</v>
      </c>
      <c r="AE234">
        <v>20</v>
      </c>
      <c r="AF234">
        <v>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5</v>
      </c>
      <c r="AM234" s="17">
        <v>15</v>
      </c>
      <c r="AN234">
        <v>0</v>
      </c>
      <c r="AO234">
        <v>2</v>
      </c>
      <c r="AP234">
        <v>15</v>
      </c>
      <c r="AQ234">
        <v>1</v>
      </c>
      <c r="AR234">
        <v>5</v>
      </c>
      <c r="AS234">
        <v>0</v>
      </c>
      <c r="AT234">
        <v>0</v>
      </c>
    </row>
    <row r="235" spans="1:46" ht="15.75" x14ac:dyDescent="0.25">
      <c r="A235" t="s">
        <v>287</v>
      </c>
      <c r="B235" s="20">
        <v>-111.628835</v>
      </c>
      <c r="C235" s="20">
        <v>45.572764999999997</v>
      </c>
      <c r="D235" s="20">
        <v>-3453940000</v>
      </c>
      <c r="E235" s="20">
        <v>4.6195300000000001</v>
      </c>
      <c r="F235" s="20">
        <v>99.282399999999996</v>
      </c>
      <c r="G235" s="20">
        <v>1686.91</v>
      </c>
      <c r="H235" s="20">
        <v>-1.93103</v>
      </c>
      <c r="I235" s="4" t="s">
        <v>12</v>
      </c>
      <c r="J235" s="4" t="s">
        <v>262</v>
      </c>
      <c r="K235" s="15">
        <v>20</v>
      </c>
      <c r="L235" s="15">
        <v>42.1</v>
      </c>
      <c r="M235" s="15">
        <v>37.9</v>
      </c>
      <c r="N235" s="16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 s="3">
        <v>1</v>
      </c>
      <c r="U235" s="4">
        <v>1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16">
        <v>10</v>
      </c>
      <c r="AE235">
        <v>20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 s="17">
        <v>40</v>
      </c>
      <c r="AN235">
        <v>1</v>
      </c>
      <c r="AO235">
        <v>2</v>
      </c>
      <c r="AP235">
        <v>5</v>
      </c>
      <c r="AQ235">
        <v>1</v>
      </c>
      <c r="AR235">
        <v>15</v>
      </c>
      <c r="AS235">
        <v>0</v>
      </c>
      <c r="AT235">
        <v>0</v>
      </c>
    </row>
    <row r="236" spans="1:46" ht="15.75" x14ac:dyDescent="0.25">
      <c r="A236" t="s">
        <v>288</v>
      </c>
      <c r="B236" s="20">
        <v>-111.6287075</v>
      </c>
      <c r="C236" s="20">
        <v>45.572742499999997</v>
      </c>
      <c r="D236" s="20">
        <v>-5352570000</v>
      </c>
      <c r="E236" s="20">
        <v>4.7592400000000001</v>
      </c>
      <c r="F236" s="20">
        <v>239.732</v>
      </c>
      <c r="G236" s="20">
        <v>1686.68</v>
      </c>
      <c r="H236" s="20">
        <v>-2.1723599999999998</v>
      </c>
      <c r="I236" s="4" t="s">
        <v>12</v>
      </c>
      <c r="J236" s="4" t="s">
        <v>262</v>
      </c>
      <c r="K236" s="15">
        <v>20</v>
      </c>
      <c r="L236" s="15">
        <v>42.1</v>
      </c>
      <c r="M236" s="15">
        <v>37.9</v>
      </c>
      <c r="N236" s="1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 s="3">
        <v>1</v>
      </c>
      <c r="U236" s="4">
        <v>1</v>
      </c>
      <c r="V236" s="4">
        <v>1</v>
      </c>
      <c r="W236" s="4">
        <v>0</v>
      </c>
      <c r="X236" s="4">
        <v>0</v>
      </c>
      <c r="Y236" s="4">
        <v>1</v>
      </c>
      <c r="Z236" s="4">
        <v>0</v>
      </c>
      <c r="AA236" s="4">
        <v>0</v>
      </c>
      <c r="AB236" s="4">
        <v>0</v>
      </c>
      <c r="AC236" s="4">
        <v>0</v>
      </c>
      <c r="AD236" s="16">
        <v>5</v>
      </c>
      <c r="AE236">
        <v>10</v>
      </c>
      <c r="AF236">
        <v>0</v>
      </c>
      <c r="AG236">
        <v>0</v>
      </c>
      <c r="AH236">
        <v>10</v>
      </c>
      <c r="AI236">
        <v>0</v>
      </c>
      <c r="AJ236">
        <v>0</v>
      </c>
      <c r="AK236">
        <v>0</v>
      </c>
      <c r="AL236">
        <v>0</v>
      </c>
      <c r="AM236" s="17">
        <v>80</v>
      </c>
      <c r="AN236">
        <v>0</v>
      </c>
      <c r="AO236">
        <v>1</v>
      </c>
      <c r="AP236">
        <v>5</v>
      </c>
      <c r="AQ236">
        <v>2</v>
      </c>
      <c r="AR236">
        <v>15</v>
      </c>
      <c r="AS236">
        <v>0</v>
      </c>
      <c r="AT236">
        <v>0</v>
      </c>
    </row>
    <row r="237" spans="1:46" ht="15.75" x14ac:dyDescent="0.25">
      <c r="A237" t="s">
        <v>289</v>
      </c>
      <c r="B237" s="20">
        <v>-111.62858</v>
      </c>
      <c r="C237" s="20">
        <v>45.572719999999997</v>
      </c>
      <c r="D237" s="20">
        <v>-5533770000</v>
      </c>
      <c r="E237" s="20">
        <v>5.2095599999999997</v>
      </c>
      <c r="F237" s="20">
        <v>316.83300000000003</v>
      </c>
      <c r="G237" s="20">
        <v>1686.85</v>
      </c>
      <c r="H237" s="20">
        <v>-2.1723599999999998</v>
      </c>
      <c r="I237" s="4" t="s">
        <v>12</v>
      </c>
      <c r="J237" s="4" t="s">
        <v>262</v>
      </c>
      <c r="K237" s="15">
        <v>20</v>
      </c>
      <c r="L237" s="15">
        <v>42.1</v>
      </c>
      <c r="M237" s="15">
        <v>37.9</v>
      </c>
      <c r="N237" s="16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 s="3">
        <v>1</v>
      </c>
      <c r="U237" s="4">
        <v>1</v>
      </c>
      <c r="V237" s="4">
        <v>1</v>
      </c>
      <c r="W237" s="4">
        <v>1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16">
        <v>5</v>
      </c>
      <c r="AE237">
        <v>20</v>
      </c>
      <c r="AF237">
        <v>5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10</v>
      </c>
      <c r="AM237" s="17">
        <v>25</v>
      </c>
      <c r="AN237">
        <v>10</v>
      </c>
      <c r="AO237">
        <v>2</v>
      </c>
      <c r="AP237">
        <v>5</v>
      </c>
      <c r="AQ237">
        <v>2</v>
      </c>
      <c r="AR237">
        <v>10</v>
      </c>
      <c r="AS237">
        <v>0</v>
      </c>
      <c r="AT237">
        <v>0</v>
      </c>
    </row>
    <row r="238" spans="1:46" ht="15.75" x14ac:dyDescent="0.25">
      <c r="A238" t="s">
        <v>290</v>
      </c>
      <c r="B238" s="20">
        <v>-111.628456</v>
      </c>
      <c r="C238" s="20">
        <v>45.572705999999997</v>
      </c>
      <c r="D238" s="20">
        <v>-862711000</v>
      </c>
      <c r="E238" s="20">
        <v>5.9601100000000002</v>
      </c>
      <c r="F238" s="20">
        <v>205.14500000000001</v>
      </c>
      <c r="G238" s="20">
        <v>1687.89</v>
      </c>
      <c r="H238" s="20">
        <v>0.75866699999999998</v>
      </c>
      <c r="I238" s="4" t="s">
        <v>12</v>
      </c>
      <c r="J238" s="4" t="s">
        <v>262</v>
      </c>
      <c r="K238" s="15">
        <v>20</v>
      </c>
      <c r="L238" s="15">
        <v>42.1</v>
      </c>
      <c r="M238" s="15">
        <v>37.9</v>
      </c>
      <c r="N238" s="16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 s="3">
        <v>1</v>
      </c>
      <c r="U238" s="4">
        <v>1</v>
      </c>
      <c r="V238" s="4">
        <v>1</v>
      </c>
      <c r="W238" s="4">
        <v>0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0</v>
      </c>
      <c r="AD238" s="16">
        <v>5</v>
      </c>
      <c r="AE238">
        <v>10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 s="17">
        <v>85</v>
      </c>
      <c r="AN238">
        <v>0</v>
      </c>
      <c r="AO238">
        <v>3</v>
      </c>
      <c r="AP238">
        <v>5</v>
      </c>
      <c r="AQ238">
        <v>1</v>
      </c>
      <c r="AR238">
        <v>5</v>
      </c>
      <c r="AS238">
        <v>0</v>
      </c>
      <c r="AT238">
        <v>0</v>
      </c>
    </row>
    <row r="239" spans="1:46" ht="15.75" x14ac:dyDescent="0.25">
      <c r="A239" t="s">
        <v>291</v>
      </c>
      <c r="B239" s="20">
        <v>-111.628332</v>
      </c>
      <c r="C239" s="20">
        <v>45.572692000000004</v>
      </c>
      <c r="D239" s="20">
        <v>3570280000</v>
      </c>
      <c r="E239" s="20">
        <v>6.6761900000000001</v>
      </c>
      <c r="F239" s="20">
        <v>109.95399999999999</v>
      </c>
      <c r="G239" s="20">
        <v>1688.92</v>
      </c>
      <c r="H239" s="20">
        <v>0.75866699999999998</v>
      </c>
      <c r="I239" s="4" t="s">
        <v>12</v>
      </c>
      <c r="J239" s="4" t="s">
        <v>262</v>
      </c>
      <c r="K239" s="15">
        <v>20</v>
      </c>
      <c r="L239" s="15">
        <v>42.1</v>
      </c>
      <c r="M239" s="15">
        <v>37.9</v>
      </c>
      <c r="N239" s="16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 s="3">
        <v>1</v>
      </c>
      <c r="U239" s="4">
        <v>1</v>
      </c>
      <c r="V239" s="4">
        <v>1</v>
      </c>
      <c r="W239" s="4">
        <v>0</v>
      </c>
      <c r="X239" s="4">
        <v>0</v>
      </c>
      <c r="Y239" s="4">
        <v>1</v>
      </c>
      <c r="Z239" s="4">
        <v>0</v>
      </c>
      <c r="AA239" s="4">
        <v>0</v>
      </c>
      <c r="AB239" s="4">
        <v>0</v>
      </c>
      <c r="AC239" s="4">
        <v>0</v>
      </c>
      <c r="AD239" s="16">
        <v>15</v>
      </c>
      <c r="AE239">
        <v>20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 s="17">
        <v>15</v>
      </c>
      <c r="AN239">
        <v>2</v>
      </c>
      <c r="AO239">
        <v>4</v>
      </c>
      <c r="AP239">
        <v>15</v>
      </c>
      <c r="AQ239">
        <v>1</v>
      </c>
      <c r="AR239">
        <v>5</v>
      </c>
      <c r="AS239">
        <v>0</v>
      </c>
      <c r="AT239">
        <v>0</v>
      </c>
    </row>
    <row r="240" spans="1:46" ht="15.75" x14ac:dyDescent="0.25">
      <c r="A240" t="s">
        <v>292</v>
      </c>
      <c r="B240" s="20">
        <v>-111.628208</v>
      </c>
      <c r="C240" s="20">
        <v>45.572678000000003</v>
      </c>
      <c r="D240" s="20">
        <v>2197770000</v>
      </c>
      <c r="E240" s="20">
        <v>8.1693899999999999</v>
      </c>
      <c r="F240" s="20">
        <v>80.088399999999993</v>
      </c>
      <c r="G240" s="20">
        <v>1688.5</v>
      </c>
      <c r="H240" s="20">
        <v>0.75866699999999998</v>
      </c>
      <c r="I240" s="4" t="s">
        <v>12</v>
      </c>
      <c r="J240" s="4" t="s">
        <v>262</v>
      </c>
      <c r="K240" s="15">
        <v>20</v>
      </c>
      <c r="L240" s="15">
        <v>42.1</v>
      </c>
      <c r="M240" s="15">
        <v>37.9</v>
      </c>
      <c r="N240" s="16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 s="3">
        <v>0</v>
      </c>
      <c r="U240" s="4">
        <v>1</v>
      </c>
      <c r="V240" s="4">
        <v>1</v>
      </c>
      <c r="W240" s="4">
        <v>0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16">
        <v>15</v>
      </c>
      <c r="AE240">
        <v>25</v>
      </c>
      <c r="AF240">
        <v>0</v>
      </c>
      <c r="AG240">
        <v>0</v>
      </c>
      <c r="AH240">
        <v>5</v>
      </c>
      <c r="AI240">
        <v>0</v>
      </c>
      <c r="AJ240">
        <v>0</v>
      </c>
      <c r="AK240">
        <v>0</v>
      </c>
      <c r="AL240">
        <v>0</v>
      </c>
      <c r="AM240" s="18">
        <v>0</v>
      </c>
      <c r="AN240">
        <v>5</v>
      </c>
      <c r="AO240">
        <v>5</v>
      </c>
      <c r="AP240">
        <v>20</v>
      </c>
      <c r="AQ240">
        <v>1</v>
      </c>
      <c r="AR240">
        <v>5</v>
      </c>
      <c r="AS240">
        <v>0</v>
      </c>
      <c r="AT240">
        <v>0</v>
      </c>
    </row>
    <row r="241" spans="1:46" ht="15.75" x14ac:dyDescent="0.25">
      <c r="A241" t="s">
        <v>293</v>
      </c>
      <c r="B241" s="20">
        <v>-111.628084</v>
      </c>
      <c r="C241" s="20">
        <v>45.572664000000003</v>
      </c>
      <c r="D241" s="20">
        <v>1000220000</v>
      </c>
      <c r="E241" s="20">
        <v>9.5800900000000002</v>
      </c>
      <c r="F241" s="20">
        <v>33.563200000000002</v>
      </c>
      <c r="G241" s="20">
        <v>1688.17</v>
      </c>
      <c r="H241" s="20">
        <v>-0.48278799999999999</v>
      </c>
      <c r="I241" s="4" t="s">
        <v>12</v>
      </c>
      <c r="J241" s="4" t="s">
        <v>262</v>
      </c>
      <c r="K241" s="15">
        <v>20</v>
      </c>
      <c r="L241" s="15">
        <v>42.1</v>
      </c>
      <c r="M241" s="15">
        <v>37.9</v>
      </c>
      <c r="N241" s="16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 s="3">
        <v>0</v>
      </c>
      <c r="U241" s="4">
        <v>1</v>
      </c>
      <c r="V241" s="4">
        <v>1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1</v>
      </c>
      <c r="AD241" s="16">
        <v>10</v>
      </c>
      <c r="AE241">
        <v>10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30</v>
      </c>
      <c r="AM241" s="18">
        <v>0</v>
      </c>
      <c r="AN241">
        <v>0</v>
      </c>
      <c r="AO241">
        <v>6</v>
      </c>
      <c r="AP241">
        <v>20</v>
      </c>
      <c r="AQ241">
        <v>1</v>
      </c>
      <c r="AR241">
        <v>10</v>
      </c>
      <c r="AS241">
        <v>0</v>
      </c>
      <c r="AT241">
        <v>0</v>
      </c>
    </row>
    <row r="242" spans="1:46" ht="15.75" x14ac:dyDescent="0.25">
      <c r="A242" t="s">
        <v>294</v>
      </c>
      <c r="B242" s="20">
        <v>-111.62796</v>
      </c>
      <c r="C242" s="20">
        <v>45.572650000000003</v>
      </c>
      <c r="D242" s="20">
        <v>-2153430000</v>
      </c>
      <c r="E242" s="20">
        <v>10.543100000000001</v>
      </c>
      <c r="F242" s="20">
        <v>15.1389</v>
      </c>
      <c r="G242" s="20">
        <v>1687.4</v>
      </c>
      <c r="H242" s="20">
        <v>-0.48278799999999999</v>
      </c>
      <c r="I242" s="4" t="s">
        <v>12</v>
      </c>
      <c r="J242" s="4" t="s">
        <v>262</v>
      </c>
      <c r="K242" s="15">
        <v>20</v>
      </c>
      <c r="L242" s="15">
        <v>42.1</v>
      </c>
      <c r="M242" s="15">
        <v>37.9</v>
      </c>
      <c r="N242" s="16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 s="3">
        <v>0</v>
      </c>
      <c r="U242" s="4">
        <v>1</v>
      </c>
      <c r="V242" s="4">
        <v>1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1</v>
      </c>
      <c r="AD242" s="16">
        <v>10</v>
      </c>
      <c r="AE242">
        <v>5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30</v>
      </c>
      <c r="AM242" s="18">
        <v>0</v>
      </c>
      <c r="AN242">
        <v>0</v>
      </c>
      <c r="AO242">
        <v>4</v>
      </c>
      <c r="AP242">
        <v>25</v>
      </c>
      <c r="AQ242">
        <v>1</v>
      </c>
      <c r="AR242">
        <v>15</v>
      </c>
      <c r="AS242">
        <v>0</v>
      </c>
      <c r="AT242">
        <v>0</v>
      </c>
    </row>
    <row r="243" spans="1:46" ht="15.75" x14ac:dyDescent="0.25">
      <c r="A243" t="s">
        <v>295</v>
      </c>
      <c r="B243" s="20">
        <v>-111.628412416</v>
      </c>
      <c r="C243" s="20">
        <v>45.572286253999998</v>
      </c>
      <c r="D243" s="20">
        <v>1477090000</v>
      </c>
      <c r="E243" s="20">
        <v>8.9194899999999997</v>
      </c>
      <c r="F243" s="20">
        <v>348.63400000000001</v>
      </c>
      <c r="G243" s="20">
        <v>1694.72</v>
      </c>
      <c r="H243" s="20">
        <v>1</v>
      </c>
      <c r="I243" s="4" t="s">
        <v>12</v>
      </c>
      <c r="J243" s="4" t="s">
        <v>262</v>
      </c>
      <c r="K243" s="15">
        <v>20</v>
      </c>
      <c r="L243" s="15">
        <v>42.1</v>
      </c>
      <c r="M243" s="15">
        <v>37.9</v>
      </c>
      <c r="N243" s="16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 s="3">
        <v>1</v>
      </c>
      <c r="U243" s="4">
        <v>1</v>
      </c>
      <c r="V243" s="4">
        <v>1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16">
        <v>10</v>
      </c>
      <c r="AE243">
        <v>15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1</v>
      </c>
      <c r="AM243" s="17">
        <v>25</v>
      </c>
      <c r="AN243">
        <v>5</v>
      </c>
      <c r="AO243">
        <v>7</v>
      </c>
      <c r="AP243">
        <v>25</v>
      </c>
      <c r="AQ243">
        <v>2</v>
      </c>
      <c r="AR243">
        <v>20</v>
      </c>
      <c r="AS243">
        <v>0</v>
      </c>
      <c r="AT243">
        <v>0</v>
      </c>
    </row>
    <row r="244" spans="1:46" ht="15.75" x14ac:dyDescent="0.25">
      <c r="A244" t="s">
        <v>296</v>
      </c>
      <c r="B244" s="20">
        <v>-111.62844593299999</v>
      </c>
      <c r="C244" s="20">
        <v>45.572373003000003</v>
      </c>
      <c r="D244" s="20">
        <v>-29703200</v>
      </c>
      <c r="E244" s="20">
        <v>8.6808200000000006</v>
      </c>
      <c r="F244" s="20">
        <v>348.76799999999997</v>
      </c>
      <c r="G244" s="20">
        <v>1692.85</v>
      </c>
      <c r="H244" s="20">
        <v>-0.103394</v>
      </c>
      <c r="I244" s="4" t="s">
        <v>12</v>
      </c>
      <c r="J244" s="4" t="s">
        <v>262</v>
      </c>
      <c r="K244" s="15">
        <v>20</v>
      </c>
      <c r="L244" s="15">
        <v>42.1</v>
      </c>
      <c r="M244" s="15">
        <v>37.9</v>
      </c>
      <c r="N244" s="16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 s="3">
        <v>1</v>
      </c>
      <c r="U244" s="4">
        <v>1</v>
      </c>
      <c r="V244" s="4">
        <v>1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1</v>
      </c>
      <c r="AD244" s="16">
        <v>10</v>
      </c>
      <c r="AE244">
        <v>20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5</v>
      </c>
      <c r="AM244" s="17">
        <v>35</v>
      </c>
      <c r="AN244">
        <v>0</v>
      </c>
      <c r="AO244">
        <v>3</v>
      </c>
      <c r="AP244">
        <v>10</v>
      </c>
      <c r="AQ244">
        <v>1</v>
      </c>
      <c r="AR244">
        <v>15</v>
      </c>
      <c r="AS244">
        <v>0</v>
      </c>
      <c r="AT244">
        <v>0</v>
      </c>
    </row>
    <row r="245" spans="1:46" ht="15.75" x14ac:dyDescent="0.25">
      <c r="A245" t="s">
        <v>297</v>
      </c>
      <c r="B245" s="20">
        <v>-111.62847945</v>
      </c>
      <c r="C245" s="20">
        <v>45.572459752</v>
      </c>
      <c r="D245" s="20">
        <v>-2806240000</v>
      </c>
      <c r="E245" s="20">
        <v>8.4183400000000006</v>
      </c>
      <c r="F245" s="20">
        <v>348.964</v>
      </c>
      <c r="G245" s="20">
        <v>1690.82</v>
      </c>
      <c r="H245" s="20">
        <v>-2.24133</v>
      </c>
      <c r="I245" s="4" t="s">
        <v>12</v>
      </c>
      <c r="J245" s="4" t="s">
        <v>262</v>
      </c>
      <c r="K245" s="15">
        <v>20</v>
      </c>
      <c r="L245" s="15">
        <v>42.1</v>
      </c>
      <c r="M245" s="15">
        <v>37.9</v>
      </c>
      <c r="N245" s="16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 s="3">
        <v>0</v>
      </c>
      <c r="U245" s="4">
        <v>1</v>
      </c>
      <c r="V245" s="4">
        <v>1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16">
        <v>5</v>
      </c>
      <c r="AE245">
        <v>10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s="18">
        <v>0</v>
      </c>
      <c r="AN245">
        <v>0</v>
      </c>
      <c r="AO245">
        <v>4</v>
      </c>
      <c r="AP245">
        <v>15</v>
      </c>
      <c r="AQ245">
        <v>2</v>
      </c>
      <c r="AR245">
        <v>45</v>
      </c>
      <c r="AS245">
        <v>0</v>
      </c>
      <c r="AT245">
        <v>0</v>
      </c>
    </row>
    <row r="246" spans="1:46" ht="15.75" x14ac:dyDescent="0.25">
      <c r="A246" t="s">
        <v>298</v>
      </c>
      <c r="B246" s="20">
        <v>-111.628512966</v>
      </c>
      <c r="C246" s="20">
        <v>45.572546502000002</v>
      </c>
      <c r="D246" s="20">
        <v>-4581640000</v>
      </c>
      <c r="E246" s="20">
        <v>7.6768400000000003</v>
      </c>
      <c r="F246" s="20">
        <v>328.09300000000002</v>
      </c>
      <c r="G246" s="20">
        <v>1689.2</v>
      </c>
      <c r="H246" s="20">
        <v>-2.24133</v>
      </c>
      <c r="I246" s="4" t="s">
        <v>12</v>
      </c>
      <c r="J246" s="4" t="s">
        <v>262</v>
      </c>
      <c r="K246" s="15">
        <v>20</v>
      </c>
      <c r="L246" s="15">
        <v>42.1</v>
      </c>
      <c r="M246" s="15">
        <v>37.9</v>
      </c>
      <c r="N246" s="1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 s="3">
        <v>1</v>
      </c>
      <c r="U246" s="4">
        <v>1</v>
      </c>
      <c r="V246" s="4">
        <v>1</v>
      </c>
      <c r="W246" s="4">
        <v>0</v>
      </c>
      <c r="X246" s="4">
        <v>0</v>
      </c>
      <c r="Y246" s="4">
        <v>0</v>
      </c>
      <c r="Z246" s="4">
        <v>1</v>
      </c>
      <c r="AA246" s="4">
        <v>0</v>
      </c>
      <c r="AB246" s="4">
        <v>0</v>
      </c>
      <c r="AC246" s="4">
        <v>1</v>
      </c>
      <c r="AD246" s="16">
        <v>10</v>
      </c>
      <c r="AE246">
        <v>20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5</v>
      </c>
      <c r="AM246" s="17">
        <v>40</v>
      </c>
      <c r="AN246">
        <v>5</v>
      </c>
      <c r="AO246">
        <v>4</v>
      </c>
      <c r="AP246">
        <v>15</v>
      </c>
      <c r="AQ246">
        <v>2</v>
      </c>
      <c r="AR246">
        <v>0</v>
      </c>
      <c r="AS246">
        <v>0</v>
      </c>
      <c r="AT246">
        <v>0</v>
      </c>
    </row>
    <row r="247" spans="1:46" ht="15.75" x14ac:dyDescent="0.25">
      <c r="A247" t="s">
        <v>299</v>
      </c>
      <c r="B247" s="20">
        <v>-111.62854648299999</v>
      </c>
      <c r="C247" s="20">
        <v>45.572633250999999</v>
      </c>
      <c r="D247" s="20">
        <v>-4911200000</v>
      </c>
      <c r="E247" s="20">
        <v>6.47973</v>
      </c>
      <c r="F247" s="20">
        <v>309.24700000000001</v>
      </c>
      <c r="G247" s="20">
        <v>1688.03</v>
      </c>
      <c r="H247" s="20">
        <v>-2.24133</v>
      </c>
      <c r="I247" s="4" t="s">
        <v>12</v>
      </c>
      <c r="J247" s="4" t="s">
        <v>262</v>
      </c>
      <c r="K247" s="15">
        <v>20</v>
      </c>
      <c r="L247" s="15">
        <v>42.1</v>
      </c>
      <c r="M247" s="15">
        <v>37.9</v>
      </c>
      <c r="N247" s="16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 s="3">
        <v>1</v>
      </c>
      <c r="U247" s="4">
        <v>1</v>
      </c>
      <c r="V247" s="4">
        <v>1</v>
      </c>
      <c r="W247" s="4">
        <v>0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16">
        <v>15</v>
      </c>
      <c r="AE247">
        <v>25</v>
      </c>
      <c r="AF247">
        <v>0</v>
      </c>
      <c r="AG247">
        <v>0</v>
      </c>
      <c r="AH247">
        <v>0</v>
      </c>
      <c r="AI247">
        <v>5</v>
      </c>
      <c r="AJ247">
        <v>0</v>
      </c>
      <c r="AK247">
        <v>0</v>
      </c>
      <c r="AL247">
        <v>0</v>
      </c>
      <c r="AM247" s="17">
        <v>25</v>
      </c>
      <c r="AN247">
        <v>0</v>
      </c>
      <c r="AO247">
        <v>4</v>
      </c>
      <c r="AP247">
        <v>15</v>
      </c>
      <c r="AQ247">
        <v>1</v>
      </c>
      <c r="AR247">
        <v>10</v>
      </c>
      <c r="AS247">
        <v>0</v>
      </c>
      <c r="AT247">
        <v>0</v>
      </c>
    </row>
    <row r="248" spans="1:46" ht="15.75" x14ac:dyDescent="0.25">
      <c r="A248" t="s">
        <v>300</v>
      </c>
      <c r="B248" s="20">
        <v>-111.628614</v>
      </c>
      <c r="C248" s="20">
        <v>45.572808000000002</v>
      </c>
      <c r="D248" s="20">
        <v>-5465730000</v>
      </c>
      <c r="E248" s="20">
        <v>4.2177499999999997</v>
      </c>
      <c r="F248" s="20">
        <v>306.87599999999998</v>
      </c>
      <c r="G248" s="20">
        <v>1685.9</v>
      </c>
      <c r="H248" s="20">
        <v>-2.1723599999999998</v>
      </c>
      <c r="I248" s="4" t="s">
        <v>12</v>
      </c>
      <c r="J248" s="4" t="s">
        <v>262</v>
      </c>
      <c r="K248" s="15">
        <v>20</v>
      </c>
      <c r="L248" s="15">
        <v>42.1</v>
      </c>
      <c r="M248" s="15">
        <v>37.9</v>
      </c>
      <c r="N248" s="16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 s="3">
        <v>1</v>
      </c>
      <c r="U248" s="4">
        <v>1</v>
      </c>
      <c r="V248" s="4">
        <v>1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16">
        <v>15</v>
      </c>
      <c r="AE248">
        <v>15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s="17">
        <v>45</v>
      </c>
      <c r="AN248">
        <v>5</v>
      </c>
      <c r="AO248">
        <v>2</v>
      </c>
      <c r="AP248">
        <v>20</v>
      </c>
      <c r="AQ248">
        <v>1</v>
      </c>
      <c r="AR248">
        <v>5</v>
      </c>
      <c r="AS248">
        <v>0</v>
      </c>
      <c r="AT248">
        <v>0</v>
      </c>
    </row>
    <row r="249" spans="1:46" ht="15.75" x14ac:dyDescent="0.25">
      <c r="A249" t="s">
        <v>301</v>
      </c>
      <c r="B249" s="20">
        <v>-111.628648</v>
      </c>
      <c r="C249" s="20">
        <v>45.572896</v>
      </c>
      <c r="D249" s="20">
        <v>-2761880000</v>
      </c>
      <c r="E249" s="20">
        <v>4.1095800000000002</v>
      </c>
      <c r="F249" s="20">
        <v>178.74700000000001</v>
      </c>
      <c r="G249" s="20">
        <v>1685.65</v>
      </c>
      <c r="H249" s="20">
        <v>-2.1723599999999998</v>
      </c>
      <c r="I249" s="4" t="s">
        <v>12</v>
      </c>
      <c r="J249" s="4" t="s">
        <v>262</v>
      </c>
      <c r="K249" s="15">
        <v>20</v>
      </c>
      <c r="L249" s="15">
        <v>42.1</v>
      </c>
      <c r="M249" s="15">
        <v>37.9</v>
      </c>
      <c r="N249" s="16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 s="3">
        <v>1</v>
      </c>
      <c r="U249" s="4">
        <v>1</v>
      </c>
      <c r="V249" s="4">
        <v>1</v>
      </c>
      <c r="W249" s="4">
        <v>1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16">
        <v>5</v>
      </c>
      <c r="AE249">
        <v>25</v>
      </c>
      <c r="AF249">
        <v>5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5</v>
      </c>
      <c r="AM249" s="17">
        <v>35</v>
      </c>
      <c r="AN249">
        <v>5</v>
      </c>
      <c r="AO249">
        <v>6</v>
      </c>
      <c r="AP249">
        <v>20</v>
      </c>
      <c r="AQ249">
        <v>1</v>
      </c>
      <c r="AR249">
        <v>1</v>
      </c>
      <c r="AS249">
        <v>0</v>
      </c>
      <c r="AT249">
        <v>0</v>
      </c>
    </row>
    <row r="250" spans="1:46" ht="15.75" x14ac:dyDescent="0.25">
      <c r="A250" t="s">
        <v>302</v>
      </c>
      <c r="B250" s="20">
        <v>-111.628682</v>
      </c>
      <c r="C250" s="20">
        <v>45.572983999999998</v>
      </c>
      <c r="D250" s="20">
        <v>-962597000</v>
      </c>
      <c r="E250" s="20">
        <v>4.0442299999999998</v>
      </c>
      <c r="F250" s="20">
        <v>77.881399999999999</v>
      </c>
      <c r="G250" s="20">
        <v>1685.32</v>
      </c>
      <c r="H250" s="20">
        <v>-0.75866699999999998</v>
      </c>
      <c r="I250" s="4" t="s">
        <v>12</v>
      </c>
      <c r="J250" s="4" t="s">
        <v>262</v>
      </c>
      <c r="K250" s="15">
        <v>20</v>
      </c>
      <c r="L250" s="15">
        <v>42.1</v>
      </c>
      <c r="M250" s="15">
        <v>37.9</v>
      </c>
      <c r="N250" s="16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 s="3">
        <v>1</v>
      </c>
      <c r="U250" s="4">
        <v>1</v>
      </c>
      <c r="V250" s="4">
        <v>1</v>
      </c>
      <c r="W250" s="4">
        <v>1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1</v>
      </c>
      <c r="AD250" s="16">
        <v>20</v>
      </c>
      <c r="AE250">
        <v>20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5</v>
      </c>
      <c r="AM250" s="17">
        <v>30</v>
      </c>
      <c r="AN250">
        <v>0</v>
      </c>
      <c r="AO250">
        <v>3</v>
      </c>
      <c r="AP250">
        <v>25</v>
      </c>
      <c r="AQ250">
        <v>1</v>
      </c>
      <c r="AR250">
        <v>15</v>
      </c>
      <c r="AS250">
        <v>0</v>
      </c>
      <c r="AT250">
        <v>0</v>
      </c>
    </row>
    <row r="251" spans="1:46" ht="15.75" x14ac:dyDescent="0.25">
      <c r="A251" t="s">
        <v>303</v>
      </c>
      <c r="B251" s="20">
        <v>-111.628716</v>
      </c>
      <c r="C251" s="20">
        <v>45.573072000000003</v>
      </c>
      <c r="D251" s="20">
        <v>-716049000</v>
      </c>
      <c r="E251" s="20">
        <v>3.98224</v>
      </c>
      <c r="F251" s="20">
        <v>19.356400000000001</v>
      </c>
      <c r="G251" s="20">
        <v>1684.87</v>
      </c>
      <c r="H251" s="20">
        <v>-0.75866699999999998</v>
      </c>
      <c r="I251" s="4" t="s">
        <v>12</v>
      </c>
      <c r="J251" s="4" t="s">
        <v>262</v>
      </c>
      <c r="K251" s="15">
        <v>20</v>
      </c>
      <c r="L251" s="15">
        <v>42.1</v>
      </c>
      <c r="M251" s="15">
        <v>37.9</v>
      </c>
      <c r="N251" s="16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 s="3">
        <v>1</v>
      </c>
      <c r="U251" s="4">
        <v>1</v>
      </c>
      <c r="V251" s="4">
        <v>1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16">
        <v>10</v>
      </c>
      <c r="AE251">
        <v>10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 s="17">
        <v>60</v>
      </c>
      <c r="AN251">
        <v>0</v>
      </c>
      <c r="AO251">
        <v>0</v>
      </c>
      <c r="AP251">
        <v>0</v>
      </c>
      <c r="AQ251">
        <v>3</v>
      </c>
      <c r="AR251">
        <v>25</v>
      </c>
      <c r="AS251">
        <v>0</v>
      </c>
      <c r="AT251">
        <v>0</v>
      </c>
    </row>
    <row r="252" spans="1:46" ht="15.75" x14ac:dyDescent="0.25">
      <c r="A252" t="s">
        <v>304</v>
      </c>
      <c r="B252" s="20">
        <v>-111.62875</v>
      </c>
      <c r="C252" s="20">
        <v>45.573160000000001</v>
      </c>
      <c r="D252" s="20">
        <v>-3001540000</v>
      </c>
      <c r="E252" s="20">
        <v>3.81081</v>
      </c>
      <c r="F252" s="20">
        <v>37.891500000000001</v>
      </c>
      <c r="G252" s="20">
        <v>1684.25</v>
      </c>
      <c r="H252" s="20">
        <v>-2.3448500000000001</v>
      </c>
      <c r="I252" s="4" t="s">
        <v>12</v>
      </c>
      <c r="J252" s="4" t="s">
        <v>262</v>
      </c>
      <c r="K252" s="15">
        <v>20</v>
      </c>
      <c r="L252" s="15">
        <v>42.1</v>
      </c>
      <c r="M252" s="15">
        <v>37.9</v>
      </c>
      <c r="N252" s="16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 s="3">
        <v>1</v>
      </c>
      <c r="U252" s="4">
        <v>1</v>
      </c>
      <c r="V252" s="4">
        <v>1</v>
      </c>
      <c r="W252" s="4">
        <v>1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16">
        <v>10</v>
      </c>
      <c r="AE252">
        <v>30</v>
      </c>
      <c r="AF252">
        <v>15</v>
      </c>
      <c r="AG252">
        <v>0</v>
      </c>
      <c r="AH252">
        <v>5</v>
      </c>
      <c r="AI252">
        <v>0</v>
      </c>
      <c r="AJ252">
        <v>0</v>
      </c>
      <c r="AK252">
        <v>0</v>
      </c>
      <c r="AL252">
        <v>0</v>
      </c>
      <c r="AM252" s="17">
        <v>25</v>
      </c>
      <c r="AN252">
        <v>0</v>
      </c>
      <c r="AO252">
        <v>1</v>
      </c>
      <c r="AP252">
        <v>5</v>
      </c>
      <c r="AQ252">
        <v>2</v>
      </c>
      <c r="AR252">
        <v>10</v>
      </c>
      <c r="AS252">
        <v>0</v>
      </c>
      <c r="AT252">
        <v>0</v>
      </c>
    </row>
    <row r="253" spans="1:46" ht="15.75" x14ac:dyDescent="0.25">
      <c r="A253" t="s">
        <v>305</v>
      </c>
      <c r="B253" s="20">
        <v>-111.60748113699999</v>
      </c>
      <c r="C253" s="20">
        <v>45.569120032000001</v>
      </c>
      <c r="D253" s="20">
        <v>3496520000</v>
      </c>
      <c r="E253" s="20">
        <v>3.6272000000000002</v>
      </c>
      <c r="F253" s="20">
        <v>46.727699999999999</v>
      </c>
      <c r="G253" s="20">
        <v>1708.92</v>
      </c>
      <c r="H253" s="20">
        <v>3.5172099999999999</v>
      </c>
      <c r="I253" s="7" t="s">
        <v>12</v>
      </c>
      <c r="J253" s="7" t="s">
        <v>262</v>
      </c>
      <c r="K253" s="8">
        <v>20</v>
      </c>
      <c r="L253" s="8">
        <v>42.1</v>
      </c>
      <c r="M253" s="8">
        <v>37.9</v>
      </c>
      <c r="N253" s="9">
        <v>1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1">
        <v>1</v>
      </c>
      <c r="U253" s="7">
        <v>0</v>
      </c>
      <c r="V253" s="7">
        <v>0</v>
      </c>
      <c r="W253" s="7">
        <v>0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9">
        <v>0</v>
      </c>
      <c r="AE253" s="10">
        <v>0</v>
      </c>
      <c r="AF253" s="10">
        <v>0</v>
      </c>
      <c r="AG253" s="10">
        <v>10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2">
        <v>15</v>
      </c>
      <c r="AN253">
        <v>5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0</v>
      </c>
    </row>
    <row r="254" spans="1:46" ht="15.75" x14ac:dyDescent="0.25">
      <c r="A254" t="s">
        <v>306</v>
      </c>
      <c r="B254" s="20">
        <v>-111.60735291</v>
      </c>
      <c r="C254" s="20">
        <v>45.569120026</v>
      </c>
      <c r="D254" s="20">
        <v>3793370000</v>
      </c>
      <c r="E254" s="20">
        <v>3.4880399999999998</v>
      </c>
      <c r="F254" s="20">
        <v>52.4998</v>
      </c>
      <c r="G254" s="20">
        <v>1708.38</v>
      </c>
      <c r="H254" s="20">
        <v>3.7930899999999999</v>
      </c>
      <c r="I254" s="7" t="s">
        <v>12</v>
      </c>
      <c r="J254" s="7" t="s">
        <v>262</v>
      </c>
      <c r="K254" s="8">
        <v>20</v>
      </c>
      <c r="L254" s="8">
        <v>42.1</v>
      </c>
      <c r="M254" s="8">
        <v>37.9</v>
      </c>
      <c r="N254" s="9">
        <v>1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1">
        <v>1</v>
      </c>
      <c r="U254" s="7">
        <v>0</v>
      </c>
      <c r="V254" s="7">
        <v>0</v>
      </c>
      <c r="W254" s="7">
        <v>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9">
        <v>0</v>
      </c>
      <c r="AE254" s="10">
        <v>0</v>
      </c>
      <c r="AF254" s="10">
        <v>0</v>
      </c>
      <c r="AG254" s="10">
        <v>1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2">
        <v>60</v>
      </c>
      <c r="AN254">
        <v>5</v>
      </c>
      <c r="AO254">
        <v>3</v>
      </c>
      <c r="AP254">
        <v>5</v>
      </c>
      <c r="AQ254">
        <v>1</v>
      </c>
      <c r="AR254">
        <v>10</v>
      </c>
      <c r="AS254">
        <v>0</v>
      </c>
      <c r="AT254">
        <v>0</v>
      </c>
    </row>
    <row r="255" spans="1:46" ht="15.75" x14ac:dyDescent="0.25">
      <c r="A255" t="s">
        <v>307</v>
      </c>
      <c r="B255" s="20">
        <v>-111.60722468199999</v>
      </c>
      <c r="C255" s="20">
        <v>45.569120019000003</v>
      </c>
      <c r="D255" s="20">
        <v>4090110000</v>
      </c>
      <c r="E255" s="20">
        <v>3.3488899999999999</v>
      </c>
      <c r="F255" s="20">
        <v>58.272599999999997</v>
      </c>
      <c r="G255" s="20">
        <v>1707.84</v>
      </c>
      <c r="H255" s="20">
        <v>3.7930899999999999</v>
      </c>
      <c r="I255" s="7" t="s">
        <v>12</v>
      </c>
      <c r="J255" s="7" t="s">
        <v>262</v>
      </c>
      <c r="K255" s="8">
        <v>20</v>
      </c>
      <c r="L255" s="8">
        <v>42.1</v>
      </c>
      <c r="M255" s="8">
        <v>37.9</v>
      </c>
      <c r="N255" s="9">
        <v>1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1">
        <v>1</v>
      </c>
      <c r="U255" s="7">
        <v>0</v>
      </c>
      <c r="V255" s="7">
        <v>0</v>
      </c>
      <c r="W255" s="7">
        <v>1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9">
        <v>0</v>
      </c>
      <c r="AE255" s="10">
        <v>0</v>
      </c>
      <c r="AF255" s="10">
        <v>5</v>
      </c>
      <c r="AG255" s="10">
        <v>15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2">
        <v>10</v>
      </c>
      <c r="AN255">
        <v>15</v>
      </c>
      <c r="AO255">
        <v>3</v>
      </c>
      <c r="AP255">
        <v>5</v>
      </c>
      <c r="AQ255">
        <v>1</v>
      </c>
      <c r="AR255">
        <v>5</v>
      </c>
      <c r="AS255">
        <v>0</v>
      </c>
      <c r="AT255">
        <v>0</v>
      </c>
    </row>
    <row r="256" spans="1:46" ht="15.75" x14ac:dyDescent="0.25">
      <c r="A256" t="s">
        <v>308</v>
      </c>
      <c r="B256" s="20">
        <v>-111.607096455</v>
      </c>
      <c r="C256" s="20">
        <v>45.569120013000003</v>
      </c>
      <c r="D256" s="20">
        <v>4780990000</v>
      </c>
      <c r="E256" s="20">
        <v>3.57098</v>
      </c>
      <c r="F256" s="20">
        <v>57.005899999999997</v>
      </c>
      <c r="G256" s="20">
        <v>1707.38</v>
      </c>
      <c r="H256" s="20">
        <v>3.7930899999999999</v>
      </c>
      <c r="I256" s="7" t="s">
        <v>12</v>
      </c>
      <c r="J256" s="7" t="s">
        <v>262</v>
      </c>
      <c r="K256" s="8">
        <v>20</v>
      </c>
      <c r="L256" s="8">
        <v>42.1</v>
      </c>
      <c r="M256" s="8">
        <v>37.9</v>
      </c>
      <c r="N256" s="9">
        <v>1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1">
        <v>1</v>
      </c>
      <c r="U256" s="7">
        <v>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9">
        <v>0</v>
      </c>
      <c r="AE256" s="10">
        <v>0</v>
      </c>
      <c r="AF256" s="10">
        <v>0</v>
      </c>
      <c r="AG256" s="10">
        <v>5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2">
        <v>5</v>
      </c>
      <c r="AN256">
        <v>15</v>
      </c>
      <c r="AO256">
        <v>2</v>
      </c>
      <c r="AP256">
        <v>5</v>
      </c>
      <c r="AQ256">
        <v>2</v>
      </c>
      <c r="AR256">
        <v>20</v>
      </c>
      <c r="AS256">
        <v>0</v>
      </c>
      <c r="AT256">
        <v>0</v>
      </c>
    </row>
    <row r="257" spans="1:46" ht="15.75" x14ac:dyDescent="0.25">
      <c r="A257" t="s">
        <v>309</v>
      </c>
      <c r="B257" s="20">
        <v>-111.606968227</v>
      </c>
      <c r="C257" s="20">
        <v>45.569120005999999</v>
      </c>
      <c r="D257" s="20">
        <v>5479600000</v>
      </c>
      <c r="E257" s="20">
        <v>3.8001</v>
      </c>
      <c r="F257" s="20">
        <v>55.602600000000002</v>
      </c>
      <c r="G257" s="20">
        <v>1706.92</v>
      </c>
      <c r="H257" s="20">
        <v>4.4827899999999996</v>
      </c>
      <c r="I257" s="7" t="s">
        <v>12</v>
      </c>
      <c r="J257" s="7" t="s">
        <v>262</v>
      </c>
      <c r="K257" s="8">
        <v>20</v>
      </c>
      <c r="L257" s="8">
        <v>42.1</v>
      </c>
      <c r="M257" s="8">
        <v>37.9</v>
      </c>
      <c r="N257" s="9">
        <v>1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1">
        <v>1</v>
      </c>
      <c r="U257" s="7">
        <v>0</v>
      </c>
      <c r="V257" s="7">
        <v>0</v>
      </c>
      <c r="W257" s="7">
        <v>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9">
        <v>0</v>
      </c>
      <c r="AE257" s="10">
        <v>0</v>
      </c>
      <c r="AF257" s="10">
        <v>0</v>
      </c>
      <c r="AG257" s="10">
        <v>1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2">
        <v>20</v>
      </c>
      <c r="AN257">
        <v>5</v>
      </c>
      <c r="AO257">
        <v>1</v>
      </c>
      <c r="AP257">
        <v>1</v>
      </c>
      <c r="AQ257">
        <v>2</v>
      </c>
      <c r="AR257">
        <v>10</v>
      </c>
      <c r="AS257">
        <v>0</v>
      </c>
      <c r="AT257">
        <v>0</v>
      </c>
    </row>
    <row r="258" spans="1:46" ht="15.75" x14ac:dyDescent="0.25">
      <c r="A258" t="s">
        <v>310</v>
      </c>
      <c r="B258" s="20">
        <v>-111.60684000000001</v>
      </c>
      <c r="C258" s="20">
        <v>45.569119999999998</v>
      </c>
      <c r="D258" s="20">
        <v>7718110000</v>
      </c>
      <c r="E258" s="20">
        <v>4.7502700000000004</v>
      </c>
      <c r="F258" s="20">
        <v>54.710799999999999</v>
      </c>
      <c r="G258" s="20">
        <v>1706.52</v>
      </c>
      <c r="H258" s="20">
        <v>4.4827899999999996</v>
      </c>
      <c r="I258" s="7" t="s">
        <v>12</v>
      </c>
      <c r="J258" s="7" t="s">
        <v>262</v>
      </c>
      <c r="K258" s="8">
        <v>20</v>
      </c>
      <c r="L258" s="8">
        <v>42.1</v>
      </c>
      <c r="M258" s="8">
        <v>37.9</v>
      </c>
      <c r="N258" s="9">
        <v>1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1">
        <v>1</v>
      </c>
      <c r="U258" s="7">
        <v>0</v>
      </c>
      <c r="V258" s="7">
        <v>0</v>
      </c>
      <c r="W258" s="7">
        <v>0</v>
      </c>
      <c r="X258" s="7">
        <v>1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9">
        <v>0</v>
      </c>
      <c r="AE258" s="10">
        <v>0</v>
      </c>
      <c r="AF258" s="10">
        <v>0</v>
      </c>
      <c r="AG258" s="10">
        <v>1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2">
        <v>55</v>
      </c>
      <c r="AN258">
        <v>0</v>
      </c>
      <c r="AO258">
        <v>3</v>
      </c>
      <c r="AP258">
        <v>10</v>
      </c>
      <c r="AQ258">
        <v>2</v>
      </c>
      <c r="AR258">
        <v>5</v>
      </c>
      <c r="AS258">
        <v>0</v>
      </c>
      <c r="AT258">
        <v>0</v>
      </c>
    </row>
    <row r="259" spans="1:46" ht="15.75" x14ac:dyDescent="0.25">
      <c r="A259" t="s">
        <v>311</v>
      </c>
      <c r="B259" s="20">
        <v>-111.606711773</v>
      </c>
      <c r="C259" s="20">
        <v>45.569119993999998</v>
      </c>
      <c r="D259" s="20">
        <v>10307200000</v>
      </c>
      <c r="E259" s="20">
        <v>5.8645300000000002</v>
      </c>
      <c r="F259" s="20">
        <v>53.935200000000002</v>
      </c>
      <c r="G259" s="20">
        <v>1706.14</v>
      </c>
      <c r="H259" s="20">
        <v>5.4827899999999996</v>
      </c>
      <c r="I259" s="7" t="s">
        <v>12</v>
      </c>
      <c r="J259" s="7" t="s">
        <v>262</v>
      </c>
      <c r="K259" s="8">
        <v>20</v>
      </c>
      <c r="L259" s="8">
        <v>42.1</v>
      </c>
      <c r="M259" s="8">
        <v>37.9</v>
      </c>
      <c r="N259" s="9">
        <v>1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1">
        <v>1</v>
      </c>
      <c r="U259" s="7">
        <v>0</v>
      </c>
      <c r="V259" s="7">
        <v>0</v>
      </c>
      <c r="W259" s="7">
        <v>0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9">
        <v>0</v>
      </c>
      <c r="AE259" s="10">
        <v>0</v>
      </c>
      <c r="AF259" s="10">
        <v>0</v>
      </c>
      <c r="AG259" s="10">
        <v>1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2">
        <v>40</v>
      </c>
      <c r="AN259">
        <v>0</v>
      </c>
      <c r="AO259">
        <v>4</v>
      </c>
      <c r="AP259">
        <v>10</v>
      </c>
      <c r="AQ259">
        <v>1</v>
      </c>
      <c r="AR259">
        <v>5</v>
      </c>
      <c r="AS259">
        <v>0</v>
      </c>
      <c r="AT259">
        <v>0</v>
      </c>
    </row>
    <row r="260" spans="1:46" ht="15.75" x14ac:dyDescent="0.25">
      <c r="A260" t="s">
        <v>312</v>
      </c>
      <c r="B260" s="20">
        <v>-111.606583546</v>
      </c>
      <c r="C260" s="20">
        <v>45.569119987000001</v>
      </c>
      <c r="D260" s="20">
        <v>8512670000</v>
      </c>
      <c r="E260" s="20">
        <v>7.4815800000000001</v>
      </c>
      <c r="F260" s="20">
        <v>50.791200000000003</v>
      </c>
      <c r="G260" s="20">
        <v>1704.76</v>
      </c>
      <c r="H260" s="20">
        <v>5.4827899999999996</v>
      </c>
      <c r="I260" s="7" t="s">
        <v>12</v>
      </c>
      <c r="J260" s="7" t="s">
        <v>262</v>
      </c>
      <c r="K260" s="8">
        <v>20</v>
      </c>
      <c r="L260" s="8">
        <v>42.1</v>
      </c>
      <c r="M260" s="8">
        <v>37.9</v>
      </c>
      <c r="N260" s="9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1">
        <v>0</v>
      </c>
      <c r="U260" s="7">
        <v>0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 s="7">
        <v>1</v>
      </c>
      <c r="AB260" s="7">
        <v>0</v>
      </c>
      <c r="AC260" s="7">
        <v>0</v>
      </c>
      <c r="AD260" s="9">
        <v>0</v>
      </c>
      <c r="AE260" s="10">
        <v>0</v>
      </c>
      <c r="AF260" s="10">
        <v>10</v>
      </c>
      <c r="AG260" s="10">
        <v>0</v>
      </c>
      <c r="AH260" s="10">
        <v>0</v>
      </c>
      <c r="AI260" s="10">
        <v>0</v>
      </c>
      <c r="AJ260" s="10">
        <v>10</v>
      </c>
      <c r="AK260" s="10">
        <v>0</v>
      </c>
      <c r="AL260" s="10">
        <v>0</v>
      </c>
      <c r="AM260" s="13">
        <v>0</v>
      </c>
      <c r="AN260">
        <v>0</v>
      </c>
      <c r="AO260">
        <v>4</v>
      </c>
      <c r="AP260">
        <v>10</v>
      </c>
      <c r="AQ260">
        <v>0</v>
      </c>
      <c r="AR260">
        <v>0</v>
      </c>
      <c r="AS260">
        <v>0</v>
      </c>
      <c r="AT260">
        <v>0</v>
      </c>
    </row>
    <row r="261" spans="1:46" ht="15.75" x14ac:dyDescent="0.25">
      <c r="A261" t="s">
        <v>313</v>
      </c>
      <c r="B261" s="20">
        <v>-111.60645531900001</v>
      </c>
      <c r="C261" s="20">
        <v>45.569119981</v>
      </c>
      <c r="D261" s="20">
        <v>4339900000</v>
      </c>
      <c r="E261" s="20">
        <v>9.3715399999999995</v>
      </c>
      <c r="F261" s="20">
        <v>46.360300000000002</v>
      </c>
      <c r="G261" s="20">
        <v>1702.84</v>
      </c>
      <c r="H261" s="20">
        <v>3</v>
      </c>
      <c r="I261" s="7" t="s">
        <v>12</v>
      </c>
      <c r="J261" s="7" t="s">
        <v>262</v>
      </c>
      <c r="K261" s="8">
        <v>20</v>
      </c>
      <c r="L261" s="8">
        <v>42.1</v>
      </c>
      <c r="M261" s="8">
        <v>37.9</v>
      </c>
      <c r="N261" s="9">
        <v>1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1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1</v>
      </c>
      <c r="AB261" s="7">
        <v>0</v>
      </c>
      <c r="AC261" s="7">
        <v>0</v>
      </c>
      <c r="AD261" s="9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10</v>
      </c>
      <c r="AK261" s="10">
        <v>0</v>
      </c>
      <c r="AL261" s="10">
        <v>0</v>
      </c>
      <c r="AM261" s="13">
        <v>0</v>
      </c>
      <c r="AN261">
        <v>10</v>
      </c>
      <c r="AO261">
        <v>3</v>
      </c>
      <c r="AP261">
        <v>15</v>
      </c>
      <c r="AQ261">
        <v>1</v>
      </c>
      <c r="AR261">
        <v>10</v>
      </c>
      <c r="AS261">
        <v>0</v>
      </c>
      <c r="AT261">
        <v>0</v>
      </c>
    </row>
    <row r="262" spans="1:46" ht="15.75" x14ac:dyDescent="0.25">
      <c r="A262" t="s">
        <v>314</v>
      </c>
      <c r="B262" s="20">
        <v>-111.606327092</v>
      </c>
      <c r="C262" s="20">
        <v>45.569119974000003</v>
      </c>
      <c r="D262" s="20">
        <v>1601850000</v>
      </c>
      <c r="E262" s="20">
        <v>10.7189</v>
      </c>
      <c r="F262" s="20">
        <v>44.662100000000002</v>
      </c>
      <c r="G262" s="20">
        <v>1700.77</v>
      </c>
      <c r="H262" s="20">
        <v>3</v>
      </c>
      <c r="I262" s="7" t="s">
        <v>12</v>
      </c>
      <c r="J262" s="7" t="s">
        <v>262</v>
      </c>
      <c r="K262" s="8">
        <v>20</v>
      </c>
      <c r="L262" s="8">
        <v>42.1</v>
      </c>
      <c r="M262" s="8">
        <v>37.9</v>
      </c>
      <c r="N262" s="9">
        <v>1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1">
        <v>0</v>
      </c>
      <c r="U262" s="7">
        <v>0</v>
      </c>
      <c r="V262" s="7">
        <v>0</v>
      </c>
      <c r="W262" s="7">
        <v>0</v>
      </c>
      <c r="X262" s="7">
        <v>1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9">
        <v>0</v>
      </c>
      <c r="AE262" s="10">
        <v>0</v>
      </c>
      <c r="AF262" s="10">
        <v>0</v>
      </c>
      <c r="AG262" s="10">
        <v>10</v>
      </c>
      <c r="AH262" s="10">
        <v>0</v>
      </c>
      <c r="AI262" s="10">
        <v>0</v>
      </c>
      <c r="AJ262" s="10">
        <v>15</v>
      </c>
      <c r="AK262" s="10">
        <v>0</v>
      </c>
      <c r="AL262" s="10">
        <v>0</v>
      </c>
      <c r="AM262" s="13">
        <v>0</v>
      </c>
      <c r="AN262">
        <v>15</v>
      </c>
      <c r="AO262">
        <v>3</v>
      </c>
      <c r="AP262">
        <v>20</v>
      </c>
      <c r="AQ262">
        <v>0</v>
      </c>
      <c r="AR262">
        <v>0</v>
      </c>
      <c r="AS262">
        <v>0</v>
      </c>
      <c r="AT262">
        <v>0</v>
      </c>
    </row>
    <row r="263" spans="1:46" ht="15.75" x14ac:dyDescent="0.25">
      <c r="A263" t="s">
        <v>315</v>
      </c>
      <c r="B263" s="20">
        <v>-111.606198865</v>
      </c>
      <c r="C263" s="20">
        <v>45.569119968000003</v>
      </c>
      <c r="D263" s="20">
        <v>405622000</v>
      </c>
      <c r="E263" s="20">
        <v>11.4831</v>
      </c>
      <c r="F263" s="20">
        <v>45.902799999999999</v>
      </c>
      <c r="G263" s="20">
        <v>1698.54</v>
      </c>
      <c r="H263" s="20">
        <v>0.65515100000000004</v>
      </c>
      <c r="I263" s="7" t="s">
        <v>12</v>
      </c>
      <c r="J263" s="7" t="s">
        <v>262</v>
      </c>
      <c r="K263" s="8">
        <v>20</v>
      </c>
      <c r="L263" s="8">
        <v>42.1</v>
      </c>
      <c r="M263" s="8">
        <v>37.9</v>
      </c>
      <c r="N263" s="9">
        <v>1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1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9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ht="15.75" x14ac:dyDescent="0.25">
      <c r="A264" t="s">
        <v>316</v>
      </c>
      <c r="B264" s="20">
        <v>-111.606840471</v>
      </c>
      <c r="C264" s="20">
        <v>45.568669718000002</v>
      </c>
      <c r="D264" s="20">
        <v>-3463100000</v>
      </c>
      <c r="E264" s="20">
        <v>3.49085</v>
      </c>
      <c r="F264" s="20">
        <v>162.4</v>
      </c>
      <c r="G264" s="20">
        <v>1703.93</v>
      </c>
      <c r="H264" s="20">
        <v>-2.5172099999999999</v>
      </c>
      <c r="I264" s="7" t="s">
        <v>12</v>
      </c>
      <c r="J264" s="7" t="s">
        <v>262</v>
      </c>
      <c r="K264" s="8">
        <v>20</v>
      </c>
      <c r="L264" s="8">
        <v>42.1</v>
      </c>
      <c r="M264" s="8">
        <v>37.9</v>
      </c>
      <c r="N264" s="9">
        <v>1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1">
        <v>1</v>
      </c>
      <c r="U264" s="7">
        <v>0</v>
      </c>
      <c r="V264" s="7">
        <v>0</v>
      </c>
      <c r="W264" s="7">
        <v>0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9">
        <v>0</v>
      </c>
      <c r="AE264" s="10">
        <v>0</v>
      </c>
      <c r="AF264" s="10">
        <v>0</v>
      </c>
      <c r="AG264" s="10">
        <v>5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2">
        <v>60</v>
      </c>
      <c r="AN264">
        <v>0</v>
      </c>
      <c r="AO264">
        <v>3</v>
      </c>
      <c r="AP264">
        <v>10</v>
      </c>
      <c r="AQ264">
        <v>1</v>
      </c>
      <c r="AR264">
        <v>10</v>
      </c>
      <c r="AS264">
        <v>0</v>
      </c>
      <c r="AT264">
        <v>0</v>
      </c>
    </row>
    <row r="265" spans="1:46" ht="15.75" x14ac:dyDescent="0.25">
      <c r="A265" t="s">
        <v>317</v>
      </c>
      <c r="B265" s="20">
        <v>-111.606840377</v>
      </c>
      <c r="C265" s="20">
        <v>45.568759774</v>
      </c>
      <c r="D265" s="20">
        <v>-1306830000</v>
      </c>
      <c r="E265" s="20">
        <v>3.05864</v>
      </c>
      <c r="F265" s="20">
        <v>155.88499999999999</v>
      </c>
      <c r="G265" s="20">
        <v>1704.78</v>
      </c>
      <c r="H265" s="20">
        <v>1.44824</v>
      </c>
      <c r="I265" s="7" t="s">
        <v>12</v>
      </c>
      <c r="J265" s="7" t="s">
        <v>262</v>
      </c>
      <c r="K265" s="8">
        <v>20</v>
      </c>
      <c r="L265" s="8">
        <v>42.1</v>
      </c>
      <c r="M265" s="8">
        <v>37.9</v>
      </c>
      <c r="N265" s="9">
        <v>1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1">
        <v>1</v>
      </c>
      <c r="U265" s="7">
        <v>0</v>
      </c>
      <c r="V265" s="7">
        <v>0</v>
      </c>
      <c r="W265" s="7">
        <v>0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9">
        <v>0</v>
      </c>
      <c r="AE265" s="10">
        <v>0</v>
      </c>
      <c r="AF265" s="10">
        <v>0</v>
      </c>
      <c r="AG265" s="10">
        <v>1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2">
        <v>75</v>
      </c>
      <c r="AN265">
        <v>0</v>
      </c>
      <c r="AO265">
        <v>4</v>
      </c>
      <c r="AP265">
        <v>5</v>
      </c>
      <c r="AQ265">
        <v>1</v>
      </c>
      <c r="AR265">
        <v>1</v>
      </c>
      <c r="AS265">
        <v>0</v>
      </c>
      <c r="AT265">
        <v>0</v>
      </c>
    </row>
    <row r="266" spans="1:46" ht="15.75" x14ac:dyDescent="0.25">
      <c r="A266" t="s">
        <v>318</v>
      </c>
      <c r="B266" s="20">
        <v>-111.606840283</v>
      </c>
      <c r="C266" s="20">
        <v>45.568849831000001</v>
      </c>
      <c r="D266" s="20">
        <v>848038000</v>
      </c>
      <c r="E266" s="20">
        <v>2.6259999999999999</v>
      </c>
      <c r="F266" s="20">
        <v>149.35499999999999</v>
      </c>
      <c r="G266" s="20">
        <v>1705.63</v>
      </c>
      <c r="H266" s="20">
        <v>1.44824</v>
      </c>
      <c r="I266" s="7" t="s">
        <v>12</v>
      </c>
      <c r="J266" s="7" t="s">
        <v>262</v>
      </c>
      <c r="K266" s="8">
        <v>20</v>
      </c>
      <c r="L266" s="8">
        <v>42.1</v>
      </c>
      <c r="M266" s="8">
        <v>37.9</v>
      </c>
      <c r="N266" s="9">
        <v>1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1">
        <v>1</v>
      </c>
      <c r="U266" s="7">
        <v>0</v>
      </c>
      <c r="V266" s="7">
        <v>0</v>
      </c>
      <c r="W266" s="7">
        <v>0</v>
      </c>
      <c r="X266" s="7">
        <v>1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9">
        <v>0</v>
      </c>
      <c r="AE266" s="10">
        <v>0</v>
      </c>
      <c r="AF266" s="10">
        <v>0</v>
      </c>
      <c r="AG266" s="10">
        <v>10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2">
        <v>25</v>
      </c>
      <c r="AN266">
        <v>5</v>
      </c>
      <c r="AO266">
        <v>2</v>
      </c>
      <c r="AP266">
        <v>10</v>
      </c>
      <c r="AQ266">
        <v>1</v>
      </c>
      <c r="AR266">
        <v>10</v>
      </c>
      <c r="AS266">
        <v>0</v>
      </c>
      <c r="AT266">
        <v>0</v>
      </c>
    </row>
    <row r="267" spans="1:46" ht="15.75" x14ac:dyDescent="0.25">
      <c r="A267" t="s">
        <v>319</v>
      </c>
      <c r="B267" s="20">
        <v>-111.60684018800001</v>
      </c>
      <c r="C267" s="20">
        <v>45.568939886999999</v>
      </c>
      <c r="D267" s="20">
        <v>3091380000</v>
      </c>
      <c r="E267" s="20">
        <v>2.9477899999999999</v>
      </c>
      <c r="F267" s="20">
        <v>126.258</v>
      </c>
      <c r="G267" s="20">
        <v>1706.11</v>
      </c>
      <c r="H267" s="20">
        <v>1.44824</v>
      </c>
      <c r="I267" s="7" t="s">
        <v>12</v>
      </c>
      <c r="J267" s="7" t="s">
        <v>262</v>
      </c>
      <c r="K267" s="8">
        <v>20</v>
      </c>
      <c r="L267" s="8">
        <v>42.1</v>
      </c>
      <c r="M267" s="8">
        <v>37.9</v>
      </c>
      <c r="N267" s="9">
        <v>1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1">
        <v>0</v>
      </c>
      <c r="U267" s="7">
        <v>0</v>
      </c>
      <c r="V267" s="7">
        <v>0</v>
      </c>
      <c r="W267" s="7">
        <v>0</v>
      </c>
      <c r="X267" s="7">
        <v>1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9">
        <v>0</v>
      </c>
      <c r="AE267" s="10">
        <v>0</v>
      </c>
      <c r="AF267" s="10">
        <v>0</v>
      </c>
      <c r="AG267" s="10">
        <v>1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3">
        <v>0</v>
      </c>
      <c r="AN267">
        <v>5</v>
      </c>
      <c r="AO267">
        <v>4</v>
      </c>
      <c r="AP267">
        <v>10</v>
      </c>
      <c r="AQ267">
        <v>1</v>
      </c>
      <c r="AR267">
        <v>15</v>
      </c>
      <c r="AS267">
        <v>0</v>
      </c>
      <c r="AT267">
        <v>0</v>
      </c>
    </row>
    <row r="268" spans="1:46" ht="15.75" x14ac:dyDescent="0.25">
      <c r="A268" t="s">
        <v>320</v>
      </c>
      <c r="B268" s="20">
        <v>-111.60684009400001</v>
      </c>
      <c r="C268" s="20">
        <v>45.569029944</v>
      </c>
      <c r="D268" s="20">
        <v>5404190000</v>
      </c>
      <c r="E268" s="20">
        <v>3.8484799999999999</v>
      </c>
      <c r="F268" s="20">
        <v>90.481999999999999</v>
      </c>
      <c r="G268" s="20">
        <v>1706.32</v>
      </c>
      <c r="H268" s="20">
        <v>4.4827899999999996</v>
      </c>
      <c r="I268" s="7" t="s">
        <v>12</v>
      </c>
      <c r="J268" s="7" t="s">
        <v>262</v>
      </c>
      <c r="K268" s="8">
        <v>20</v>
      </c>
      <c r="L268" s="8">
        <v>42.1</v>
      </c>
      <c r="M268" s="8">
        <v>37.9</v>
      </c>
      <c r="N268" s="9">
        <v>1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1">
        <v>0</v>
      </c>
      <c r="U268" s="7">
        <v>0</v>
      </c>
      <c r="V268" s="7">
        <v>0</v>
      </c>
      <c r="W268" s="7">
        <v>0</v>
      </c>
      <c r="X268" s="7">
        <v>1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9">
        <v>0</v>
      </c>
      <c r="AE268" s="10">
        <v>0</v>
      </c>
      <c r="AF268" s="10">
        <v>0</v>
      </c>
      <c r="AG268" s="10">
        <v>1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3">
        <v>0</v>
      </c>
      <c r="AN268">
        <v>10</v>
      </c>
      <c r="AO268">
        <v>4</v>
      </c>
      <c r="AP268">
        <v>5</v>
      </c>
      <c r="AQ268">
        <v>1</v>
      </c>
      <c r="AR268">
        <v>10</v>
      </c>
      <c r="AS268">
        <v>0</v>
      </c>
      <c r="AT268">
        <v>0</v>
      </c>
    </row>
    <row r="269" spans="1:46" ht="15.75" x14ac:dyDescent="0.25">
      <c r="A269" t="s">
        <v>321</v>
      </c>
      <c r="B269" s="20">
        <v>-111.606839906</v>
      </c>
      <c r="C269" s="20">
        <v>45.569210059</v>
      </c>
      <c r="D269" s="20">
        <v>8561670000</v>
      </c>
      <c r="E269" s="20">
        <v>6.3352399999999998</v>
      </c>
      <c r="F269" s="20">
        <v>33.717399999999998</v>
      </c>
      <c r="G269" s="20">
        <v>1705.88</v>
      </c>
      <c r="H269" s="20">
        <v>4.4827899999999996</v>
      </c>
      <c r="I269" s="7" t="s">
        <v>12</v>
      </c>
      <c r="J269" s="7" t="s">
        <v>262</v>
      </c>
      <c r="K269" s="8">
        <v>20</v>
      </c>
      <c r="L269" s="8">
        <v>42.1</v>
      </c>
      <c r="M269" s="8">
        <v>37.9</v>
      </c>
      <c r="N269" s="9">
        <v>1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1">
        <v>1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9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2">
        <v>55</v>
      </c>
      <c r="AN269">
        <v>0</v>
      </c>
      <c r="AO269">
        <v>1</v>
      </c>
      <c r="AP269">
        <v>5</v>
      </c>
      <c r="AQ269">
        <v>2</v>
      </c>
      <c r="AR269">
        <v>10</v>
      </c>
      <c r="AS269">
        <v>0</v>
      </c>
      <c r="AT269">
        <v>0</v>
      </c>
    </row>
    <row r="270" spans="1:46" ht="15.75" x14ac:dyDescent="0.25">
      <c r="A270" t="s">
        <v>322</v>
      </c>
      <c r="B270" s="20">
        <v>-111.606839812</v>
      </c>
      <c r="C270" s="20">
        <v>45.569300118000001</v>
      </c>
      <c r="D270" s="20">
        <v>7820820000</v>
      </c>
      <c r="E270" s="20">
        <v>8.6535200000000003</v>
      </c>
      <c r="F270" s="20">
        <v>28.614999999999998</v>
      </c>
      <c r="G270" s="20">
        <v>1704.34</v>
      </c>
      <c r="H270" s="20">
        <v>4.4827899999999996</v>
      </c>
      <c r="I270" s="7" t="s">
        <v>12</v>
      </c>
      <c r="J270" s="7" t="s">
        <v>262</v>
      </c>
      <c r="K270" s="8">
        <v>20</v>
      </c>
      <c r="L270" s="8">
        <v>42.1</v>
      </c>
      <c r="M270" s="8">
        <v>37.9</v>
      </c>
      <c r="N270" s="9">
        <v>1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1">
        <v>1</v>
      </c>
      <c r="U270" s="7">
        <v>0</v>
      </c>
      <c r="V270" s="7">
        <v>0</v>
      </c>
      <c r="W270" s="7">
        <v>0</v>
      </c>
      <c r="X270" s="7">
        <v>1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9">
        <v>0</v>
      </c>
      <c r="AE270" s="10">
        <v>0</v>
      </c>
      <c r="AF270" s="10">
        <v>0</v>
      </c>
      <c r="AG270" s="10">
        <v>5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2">
        <v>70</v>
      </c>
      <c r="AN270">
        <v>0</v>
      </c>
      <c r="AO270">
        <v>1</v>
      </c>
      <c r="AP270">
        <v>1</v>
      </c>
      <c r="AQ270">
        <v>1</v>
      </c>
      <c r="AR270">
        <v>5</v>
      </c>
      <c r="AS270">
        <v>0</v>
      </c>
      <c r="AT270">
        <v>0</v>
      </c>
    </row>
    <row r="271" spans="1:46" ht="15.75" x14ac:dyDescent="0.25">
      <c r="A271" t="s">
        <v>323</v>
      </c>
      <c r="B271" s="20">
        <v>-111.606839717</v>
      </c>
      <c r="C271" s="20">
        <v>45.569390177000002</v>
      </c>
      <c r="D271" s="20">
        <v>7077110000</v>
      </c>
      <c r="E271" s="20">
        <v>10.9711</v>
      </c>
      <c r="F271" s="20">
        <v>23.513400000000001</v>
      </c>
      <c r="G271" s="20">
        <v>1702.8</v>
      </c>
      <c r="H271" s="20">
        <v>3.5861800000000001</v>
      </c>
      <c r="I271" s="7" t="s">
        <v>12</v>
      </c>
      <c r="J271" s="7" t="s">
        <v>262</v>
      </c>
      <c r="K271" s="8">
        <v>20</v>
      </c>
      <c r="L271" s="8">
        <v>42.1</v>
      </c>
      <c r="M271" s="8">
        <v>37.9</v>
      </c>
      <c r="N271" s="9">
        <v>1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1">
        <v>1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9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2">
        <v>15</v>
      </c>
      <c r="AN271">
        <v>15</v>
      </c>
      <c r="AO271">
        <v>1</v>
      </c>
      <c r="AP271">
        <v>5</v>
      </c>
      <c r="AQ271">
        <v>2</v>
      </c>
      <c r="AR271">
        <v>30</v>
      </c>
      <c r="AS271">
        <v>1</v>
      </c>
      <c r="AT271">
        <v>15</v>
      </c>
    </row>
    <row r="272" spans="1:46" ht="15.75" x14ac:dyDescent="0.25">
      <c r="A272" t="s">
        <v>324</v>
      </c>
      <c r="B272" s="20">
        <v>-111.606839623</v>
      </c>
      <c r="C272" s="20">
        <v>45.569480235999997</v>
      </c>
      <c r="D272" s="20">
        <v>4692170000</v>
      </c>
      <c r="E272" s="20">
        <v>12.3927</v>
      </c>
      <c r="F272" s="20">
        <v>20.159600000000001</v>
      </c>
      <c r="G272" s="20">
        <v>1700.73</v>
      </c>
      <c r="H272" s="20">
        <v>3.5861800000000001</v>
      </c>
      <c r="I272" s="7" t="s">
        <v>12</v>
      </c>
      <c r="J272" s="7" t="s">
        <v>262</v>
      </c>
      <c r="K272" s="8">
        <v>20</v>
      </c>
      <c r="L272" s="8">
        <v>42.1</v>
      </c>
      <c r="M272" s="8">
        <v>37.9</v>
      </c>
      <c r="N272" s="9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1">
        <v>1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9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2">
        <v>45</v>
      </c>
      <c r="AN272">
        <v>10</v>
      </c>
      <c r="AO272">
        <v>1</v>
      </c>
      <c r="AP272">
        <v>5</v>
      </c>
      <c r="AQ272">
        <v>1</v>
      </c>
      <c r="AR272">
        <v>20</v>
      </c>
      <c r="AS272">
        <v>0</v>
      </c>
      <c r="AT272">
        <v>0</v>
      </c>
    </row>
    <row r="273" spans="1:46" ht="15.75" x14ac:dyDescent="0.25">
      <c r="A273" t="s">
        <v>325</v>
      </c>
      <c r="B273" s="20">
        <v>-111.606839529</v>
      </c>
      <c r="C273" s="20">
        <v>45.569570294999998</v>
      </c>
      <c r="D273" s="20">
        <v>-174392000</v>
      </c>
      <c r="E273" s="20">
        <v>12.4564</v>
      </c>
      <c r="F273" s="20">
        <v>19.453199999999999</v>
      </c>
      <c r="G273" s="20">
        <v>1697.85</v>
      </c>
      <c r="H273" s="20">
        <v>3.5861800000000001</v>
      </c>
      <c r="I273" s="7" t="s">
        <v>12</v>
      </c>
      <c r="J273" s="7" t="s">
        <v>262</v>
      </c>
      <c r="K273" s="8">
        <v>20</v>
      </c>
      <c r="L273" s="8">
        <v>42.1</v>
      </c>
      <c r="M273" s="8">
        <v>37.9</v>
      </c>
      <c r="N273" s="9">
        <v>1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1">
        <v>0</v>
      </c>
      <c r="U273" s="7">
        <v>0</v>
      </c>
      <c r="V273" s="7">
        <v>0</v>
      </c>
      <c r="W273" s="7">
        <v>0</v>
      </c>
      <c r="X273" s="7">
        <v>1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9">
        <v>0</v>
      </c>
      <c r="AE273" s="10">
        <v>0</v>
      </c>
      <c r="AF273" s="10">
        <v>0</v>
      </c>
      <c r="AG273" s="10">
        <v>1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3">
        <v>0</v>
      </c>
      <c r="AN273">
        <v>0</v>
      </c>
      <c r="AO273">
        <v>2</v>
      </c>
      <c r="AP273">
        <v>1</v>
      </c>
      <c r="AQ273">
        <v>1</v>
      </c>
      <c r="AR273">
        <v>20</v>
      </c>
      <c r="AS273">
        <v>0</v>
      </c>
      <c r="AT273">
        <v>0</v>
      </c>
    </row>
    <row r="274" spans="1:46" ht="15.75" x14ac:dyDescent="0.25">
      <c r="A274" t="s">
        <v>326</v>
      </c>
      <c r="B274" s="20">
        <v>-111.638770339</v>
      </c>
      <c r="C274" s="20">
        <v>45.568210000000001</v>
      </c>
      <c r="D274" s="20">
        <v>5065290000</v>
      </c>
      <c r="E274" s="20">
        <v>3.8808799999999999</v>
      </c>
      <c r="F274" s="20">
        <v>304.279</v>
      </c>
      <c r="G274" s="20">
        <v>1581.17</v>
      </c>
      <c r="H274" s="20">
        <v>3.4482400000000002</v>
      </c>
      <c r="I274" s="4" t="s">
        <v>13</v>
      </c>
      <c r="J274" s="4" t="s">
        <v>133</v>
      </c>
      <c r="K274" s="15">
        <v>28.5</v>
      </c>
      <c r="L274" s="15">
        <v>34.200000000000003</v>
      </c>
      <c r="M274" s="15">
        <v>37.299999999999997</v>
      </c>
      <c r="N274" s="16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 s="3">
        <v>1</v>
      </c>
      <c r="U274" s="4">
        <v>1</v>
      </c>
      <c r="V274" s="4">
        <v>1</v>
      </c>
      <c r="W274" s="4">
        <v>0</v>
      </c>
      <c r="X274" s="4">
        <v>0</v>
      </c>
      <c r="Y274" s="4">
        <v>0</v>
      </c>
      <c r="Z274" s="4">
        <v>1</v>
      </c>
      <c r="AA274" s="4">
        <v>0</v>
      </c>
      <c r="AB274" s="4">
        <v>0</v>
      </c>
      <c r="AC274" s="4">
        <v>0</v>
      </c>
      <c r="AD274" s="16">
        <v>20</v>
      </c>
      <c r="AE274">
        <v>10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 s="17">
        <v>25</v>
      </c>
      <c r="AN274">
        <v>0</v>
      </c>
      <c r="AO274">
        <v>4</v>
      </c>
      <c r="AP274">
        <v>15</v>
      </c>
      <c r="AQ274">
        <v>1</v>
      </c>
      <c r="AR274">
        <v>5</v>
      </c>
      <c r="AS274">
        <v>0</v>
      </c>
      <c r="AT274">
        <v>0</v>
      </c>
    </row>
    <row r="275" spans="1:46" ht="15.75" x14ac:dyDescent="0.25">
      <c r="A275" t="s">
        <v>327</v>
      </c>
      <c r="B275" s="20">
        <v>-111.63864227099999</v>
      </c>
      <c r="C275" s="20">
        <v>45.568210000000001</v>
      </c>
      <c r="D275" s="20">
        <v>4931450000</v>
      </c>
      <c r="E275" s="20">
        <v>2.9180100000000002</v>
      </c>
      <c r="F275" s="20">
        <v>320.23899999999998</v>
      </c>
      <c r="G275" s="20">
        <v>1581.84</v>
      </c>
      <c r="H275" s="20">
        <v>2.62073</v>
      </c>
      <c r="I275" s="4" t="s">
        <v>13</v>
      </c>
      <c r="J275" s="4" t="s">
        <v>133</v>
      </c>
      <c r="K275" s="15">
        <v>28.5</v>
      </c>
      <c r="L275" s="15">
        <v>34.200000000000003</v>
      </c>
      <c r="M275" s="15">
        <v>37.299999999999997</v>
      </c>
      <c r="N275" s="16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 s="3">
        <v>1</v>
      </c>
      <c r="U275" s="4">
        <v>1</v>
      </c>
      <c r="V275" s="4">
        <v>1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</v>
      </c>
      <c r="AD275" s="16">
        <v>5</v>
      </c>
      <c r="AE275">
        <v>45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5</v>
      </c>
      <c r="AM275" s="17">
        <v>15</v>
      </c>
      <c r="AN275">
        <v>10</v>
      </c>
      <c r="AO275">
        <v>6</v>
      </c>
      <c r="AP275">
        <v>15</v>
      </c>
      <c r="AQ275">
        <v>0</v>
      </c>
      <c r="AR275">
        <v>0</v>
      </c>
      <c r="AS275">
        <v>0</v>
      </c>
      <c r="AT275">
        <v>0</v>
      </c>
    </row>
    <row r="276" spans="1:46" ht="15.75" x14ac:dyDescent="0.25">
      <c r="A276" t="s">
        <v>328</v>
      </c>
      <c r="B276" s="20">
        <v>-111.638514203</v>
      </c>
      <c r="C276" s="20">
        <v>45.568210000000001</v>
      </c>
      <c r="D276" s="20">
        <v>2536930000</v>
      </c>
      <c r="E276" s="20">
        <v>2.53234</v>
      </c>
      <c r="F276" s="20">
        <v>333.46300000000002</v>
      </c>
      <c r="G276" s="20">
        <v>1581.81</v>
      </c>
      <c r="H276" s="20">
        <v>2.62073</v>
      </c>
      <c r="I276" s="4" t="s">
        <v>13</v>
      </c>
      <c r="J276" s="4" t="s">
        <v>133</v>
      </c>
      <c r="K276" s="15">
        <v>28.5</v>
      </c>
      <c r="L276" s="15">
        <v>34.200000000000003</v>
      </c>
      <c r="M276" s="15">
        <v>37.299999999999997</v>
      </c>
      <c r="N276" s="1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 s="3">
        <v>0</v>
      </c>
      <c r="U276" s="4">
        <v>1</v>
      </c>
      <c r="V276" s="4">
        <v>1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1</v>
      </c>
      <c r="AD276" s="16">
        <v>10</v>
      </c>
      <c r="AE276">
        <v>10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5</v>
      </c>
      <c r="AM276" s="18">
        <v>0</v>
      </c>
      <c r="AN276">
        <v>0</v>
      </c>
      <c r="AO276">
        <v>5</v>
      </c>
      <c r="AP276">
        <v>15</v>
      </c>
      <c r="AQ276">
        <v>2</v>
      </c>
      <c r="AR276">
        <v>20</v>
      </c>
      <c r="AS276">
        <v>0</v>
      </c>
      <c r="AT276">
        <v>0</v>
      </c>
    </row>
    <row r="277" spans="1:46" ht="15.75" x14ac:dyDescent="0.25">
      <c r="A277" t="s">
        <v>329</v>
      </c>
      <c r="B277" s="20">
        <v>-111.63838613599999</v>
      </c>
      <c r="C277" s="20">
        <v>45.568210000000001</v>
      </c>
      <c r="D277" s="20">
        <v>-584460000</v>
      </c>
      <c r="E277" s="20">
        <v>2.3322799999999999</v>
      </c>
      <c r="F277" s="20">
        <v>345.80700000000002</v>
      </c>
      <c r="G277" s="20">
        <v>1581.55</v>
      </c>
      <c r="H277" s="20">
        <v>-0.20690900000000001</v>
      </c>
      <c r="I277" s="4" t="s">
        <v>12</v>
      </c>
      <c r="J277" s="4" t="s">
        <v>262</v>
      </c>
      <c r="K277" s="15">
        <v>20</v>
      </c>
      <c r="L277" s="15">
        <v>42.1</v>
      </c>
      <c r="M277" s="15">
        <v>37.9</v>
      </c>
      <c r="N277" s="16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 s="3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16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18">
        <v>0</v>
      </c>
      <c r="AN277">
        <v>0</v>
      </c>
      <c r="AO277">
        <v>3</v>
      </c>
      <c r="AP277">
        <v>10</v>
      </c>
      <c r="AQ277">
        <v>1</v>
      </c>
      <c r="AR277">
        <v>75</v>
      </c>
      <c r="AS277">
        <v>0</v>
      </c>
      <c r="AT277">
        <v>0</v>
      </c>
    </row>
    <row r="278" spans="1:46" ht="15.75" x14ac:dyDescent="0.25">
      <c r="A278" t="s">
        <v>330</v>
      </c>
      <c r="B278" s="20">
        <v>-111.638258068</v>
      </c>
      <c r="C278" s="20">
        <v>45.568210000000001</v>
      </c>
      <c r="D278" s="20">
        <v>-2184660000</v>
      </c>
      <c r="E278" s="20">
        <v>2.5410300000000001</v>
      </c>
      <c r="F278" s="20">
        <v>338.779</v>
      </c>
      <c r="G278" s="20">
        <v>1581.56</v>
      </c>
      <c r="H278" s="20">
        <v>-0.20690900000000001</v>
      </c>
      <c r="I278" s="4" t="s">
        <v>12</v>
      </c>
      <c r="J278" s="4" t="s">
        <v>262</v>
      </c>
      <c r="K278" s="15">
        <v>20</v>
      </c>
      <c r="L278" s="15">
        <v>42.1</v>
      </c>
      <c r="M278" s="15">
        <v>37.9</v>
      </c>
      <c r="N278" s="16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 s="3">
        <v>0</v>
      </c>
      <c r="U278" s="4">
        <v>0</v>
      </c>
      <c r="V278" s="4">
        <v>1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16">
        <v>0</v>
      </c>
      <c r="AE278">
        <v>5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 s="18">
        <v>0</v>
      </c>
      <c r="AN278">
        <v>0</v>
      </c>
      <c r="AO278">
        <v>5</v>
      </c>
      <c r="AP278">
        <v>20</v>
      </c>
      <c r="AQ278">
        <v>2</v>
      </c>
      <c r="AR278">
        <v>25</v>
      </c>
      <c r="AS278">
        <v>0</v>
      </c>
      <c r="AT278">
        <v>0</v>
      </c>
    </row>
    <row r="279" spans="1:46" ht="15.75" x14ac:dyDescent="0.25">
      <c r="A279" t="s">
        <v>331</v>
      </c>
      <c r="B279" s="20">
        <v>-111.63813</v>
      </c>
      <c r="C279" s="20">
        <v>45.568210000000001</v>
      </c>
      <c r="D279" s="20">
        <v>-2717640000</v>
      </c>
      <c r="E279" s="20">
        <v>3.0365799999999998</v>
      </c>
      <c r="F279" s="20">
        <v>318.161</v>
      </c>
      <c r="G279" s="20">
        <v>1581.77</v>
      </c>
      <c r="H279" s="20">
        <v>-2.2758799999999999</v>
      </c>
      <c r="I279" s="4" t="s">
        <v>12</v>
      </c>
      <c r="J279" s="4" t="s">
        <v>262</v>
      </c>
      <c r="K279" s="15">
        <v>20</v>
      </c>
      <c r="L279" s="15">
        <v>42.1</v>
      </c>
      <c r="M279" s="15">
        <v>37.9</v>
      </c>
      <c r="N279" s="16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 s="3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16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18">
        <v>0</v>
      </c>
      <c r="AN279">
        <v>0</v>
      </c>
      <c r="AO279">
        <v>4</v>
      </c>
      <c r="AP279">
        <v>20</v>
      </c>
      <c r="AQ279">
        <v>1</v>
      </c>
      <c r="AR279">
        <v>10</v>
      </c>
      <c r="AS279">
        <v>0</v>
      </c>
      <c r="AT279">
        <v>0</v>
      </c>
    </row>
    <row r="280" spans="1:46" ht="15.75" x14ac:dyDescent="0.25">
      <c r="A280" t="s">
        <v>332</v>
      </c>
      <c r="B280" s="20">
        <v>-111.63800193199999</v>
      </c>
      <c r="C280" s="20">
        <v>45.568210000000001</v>
      </c>
      <c r="D280" s="20">
        <v>-2915370000</v>
      </c>
      <c r="E280" s="20">
        <v>3.9515099999999999</v>
      </c>
      <c r="F280" s="20">
        <v>302.81700000000001</v>
      </c>
      <c r="G280" s="20">
        <v>1582.38</v>
      </c>
      <c r="H280" s="20">
        <v>-2.2758799999999999</v>
      </c>
      <c r="I280" s="4" t="s">
        <v>12</v>
      </c>
      <c r="J280" s="4" t="s">
        <v>262</v>
      </c>
      <c r="K280" s="15">
        <v>20</v>
      </c>
      <c r="L280" s="15">
        <v>42.1</v>
      </c>
      <c r="M280" s="15">
        <v>37.9</v>
      </c>
      <c r="N280" s="16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 s="3">
        <v>0</v>
      </c>
      <c r="U280" s="4">
        <v>0</v>
      </c>
      <c r="V280" s="4">
        <v>0</v>
      </c>
      <c r="W280" s="4">
        <v>0</v>
      </c>
      <c r="X280" s="4">
        <v>1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16">
        <v>0</v>
      </c>
      <c r="AE280">
        <v>0</v>
      </c>
      <c r="AF280">
        <v>0</v>
      </c>
      <c r="AG280">
        <v>25</v>
      </c>
      <c r="AH280">
        <v>0</v>
      </c>
      <c r="AI280">
        <v>0</v>
      </c>
      <c r="AJ280">
        <v>0</v>
      </c>
      <c r="AK280">
        <v>0</v>
      </c>
      <c r="AL280">
        <v>0</v>
      </c>
      <c r="AM280" s="18">
        <v>0</v>
      </c>
      <c r="AN280">
        <v>0</v>
      </c>
      <c r="AO280">
        <v>4</v>
      </c>
      <c r="AP280">
        <v>35</v>
      </c>
      <c r="AQ280">
        <v>0</v>
      </c>
      <c r="AR280">
        <v>0</v>
      </c>
      <c r="AS280">
        <v>0</v>
      </c>
      <c r="AT280">
        <v>0</v>
      </c>
    </row>
    <row r="281" spans="1:46" ht="15.75" x14ac:dyDescent="0.25">
      <c r="A281" t="s">
        <v>333</v>
      </c>
      <c r="B281" s="20">
        <v>-111.637873864</v>
      </c>
      <c r="C281" s="20">
        <v>45.568210000000001</v>
      </c>
      <c r="D281" s="20">
        <v>-2647690000</v>
      </c>
      <c r="E281" s="20">
        <v>5.4486299999999996</v>
      </c>
      <c r="F281" s="20">
        <v>294.79500000000002</v>
      </c>
      <c r="G281" s="20">
        <v>1583.56</v>
      </c>
      <c r="H281" s="20">
        <v>-1.6551499999999999</v>
      </c>
      <c r="I281" s="4" t="s">
        <v>12</v>
      </c>
      <c r="J281" s="4" t="s">
        <v>262</v>
      </c>
      <c r="K281" s="15">
        <v>20</v>
      </c>
      <c r="L281" s="15">
        <v>42.1</v>
      </c>
      <c r="M281" s="15">
        <v>37.9</v>
      </c>
      <c r="N281" s="16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 s="3">
        <v>0</v>
      </c>
      <c r="U281" s="4">
        <v>0</v>
      </c>
      <c r="V281" s="4">
        <v>0</v>
      </c>
      <c r="W281" s="4">
        <v>0</v>
      </c>
      <c r="X281" s="4">
        <v>0</v>
      </c>
      <c r="Y281" s="4">
        <v>1</v>
      </c>
      <c r="Z281" s="4">
        <v>0</v>
      </c>
      <c r="AA281" s="4">
        <v>1</v>
      </c>
      <c r="AB281" s="4">
        <v>0</v>
      </c>
      <c r="AC281" s="4">
        <v>1</v>
      </c>
      <c r="AD281" s="16">
        <v>0</v>
      </c>
      <c r="AE281">
        <v>0</v>
      </c>
      <c r="AF281">
        <v>0</v>
      </c>
      <c r="AG281">
        <v>0</v>
      </c>
      <c r="AH281">
        <v>10</v>
      </c>
      <c r="AI281">
        <v>0</v>
      </c>
      <c r="AJ281">
        <v>20</v>
      </c>
      <c r="AK281">
        <v>0</v>
      </c>
      <c r="AL281">
        <v>15</v>
      </c>
      <c r="AM281" s="18">
        <v>0</v>
      </c>
      <c r="AN281">
        <v>10</v>
      </c>
      <c r="AO281">
        <v>2</v>
      </c>
      <c r="AP281">
        <v>10</v>
      </c>
      <c r="AQ281">
        <v>2</v>
      </c>
      <c r="AR281">
        <v>10</v>
      </c>
      <c r="AS281">
        <v>0</v>
      </c>
      <c r="AT281">
        <v>0</v>
      </c>
    </row>
    <row r="282" spans="1:46" ht="15.75" x14ac:dyDescent="0.25">
      <c r="A282" t="s">
        <v>334</v>
      </c>
      <c r="B282" s="20">
        <v>-111.63774579699999</v>
      </c>
      <c r="C282" s="20">
        <v>45.568210000000001</v>
      </c>
      <c r="D282" s="20">
        <v>-2115600000</v>
      </c>
      <c r="E282" s="20">
        <v>6.8343499999999997</v>
      </c>
      <c r="F282" s="20">
        <v>288.70800000000003</v>
      </c>
      <c r="G282" s="20">
        <v>1584.96</v>
      </c>
      <c r="H282" s="20">
        <v>-1.6551499999999999</v>
      </c>
      <c r="I282" s="4" t="s">
        <v>12</v>
      </c>
      <c r="J282" s="4" t="s">
        <v>262</v>
      </c>
      <c r="K282" s="15">
        <v>20</v>
      </c>
      <c r="L282" s="15">
        <v>42.1</v>
      </c>
      <c r="M282" s="15">
        <v>37.9</v>
      </c>
      <c r="N282" s="16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 s="3">
        <v>0</v>
      </c>
      <c r="U282" s="4">
        <v>1</v>
      </c>
      <c r="V282" s="4">
        <v>1</v>
      </c>
      <c r="W282" s="4">
        <v>0</v>
      </c>
      <c r="X282" s="4">
        <v>0</v>
      </c>
      <c r="Y282" s="4">
        <v>0</v>
      </c>
      <c r="Z282" s="4">
        <v>0</v>
      </c>
      <c r="AA282" s="4">
        <v>1</v>
      </c>
      <c r="AB282" s="4">
        <v>0</v>
      </c>
      <c r="AC282" s="4">
        <v>0</v>
      </c>
      <c r="AD282" s="16">
        <v>10</v>
      </c>
      <c r="AE282">
        <v>20</v>
      </c>
      <c r="AF282">
        <v>0</v>
      </c>
      <c r="AG282">
        <v>0</v>
      </c>
      <c r="AH282">
        <v>0</v>
      </c>
      <c r="AI282">
        <v>0</v>
      </c>
      <c r="AJ282">
        <v>15</v>
      </c>
      <c r="AK282">
        <v>0</v>
      </c>
      <c r="AL282">
        <v>0</v>
      </c>
      <c r="AM282" s="18">
        <v>0</v>
      </c>
      <c r="AN282">
        <v>10</v>
      </c>
      <c r="AO282">
        <v>3</v>
      </c>
      <c r="AP282">
        <v>10</v>
      </c>
      <c r="AQ282">
        <v>1</v>
      </c>
      <c r="AR282">
        <v>1</v>
      </c>
      <c r="AS282">
        <v>0</v>
      </c>
      <c r="AT282">
        <v>0</v>
      </c>
    </row>
    <row r="283" spans="1:46" ht="15.75" x14ac:dyDescent="0.25">
      <c r="A283" t="s">
        <v>335</v>
      </c>
      <c r="B283" s="20">
        <v>-111.637617729</v>
      </c>
      <c r="C283" s="20">
        <v>45.568210000000001</v>
      </c>
      <c r="D283" s="20">
        <v>-789122000</v>
      </c>
      <c r="E283" s="20">
        <v>7.8854100000000003</v>
      </c>
      <c r="F283" s="20">
        <v>288.43099999999998</v>
      </c>
      <c r="G283" s="20">
        <v>1587</v>
      </c>
      <c r="H283" s="20">
        <v>-0.72412100000000001</v>
      </c>
      <c r="I283" s="4" t="s">
        <v>12</v>
      </c>
      <c r="J283" s="4" t="s">
        <v>262</v>
      </c>
      <c r="K283" s="15">
        <v>20</v>
      </c>
      <c r="L283" s="15">
        <v>42.1</v>
      </c>
      <c r="M283" s="15">
        <v>37.9</v>
      </c>
      <c r="N283" s="16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 s="3">
        <v>1</v>
      </c>
      <c r="U283" s="4">
        <v>1</v>
      </c>
      <c r="V283" s="4">
        <v>1</v>
      </c>
      <c r="W283" s="4">
        <v>0</v>
      </c>
      <c r="X283" s="4">
        <v>0</v>
      </c>
      <c r="Y283" s="4">
        <v>0</v>
      </c>
      <c r="Z283" s="4">
        <v>0</v>
      </c>
      <c r="AA283" s="4">
        <v>1</v>
      </c>
      <c r="AB283" s="4">
        <v>0</v>
      </c>
      <c r="AC283" s="4">
        <v>1</v>
      </c>
      <c r="AD283" s="16">
        <v>10</v>
      </c>
      <c r="AE283">
        <v>25</v>
      </c>
      <c r="AF283">
        <v>0</v>
      </c>
      <c r="AG283">
        <v>0</v>
      </c>
      <c r="AH283">
        <v>0</v>
      </c>
      <c r="AI283">
        <v>0</v>
      </c>
      <c r="AJ283">
        <v>10</v>
      </c>
      <c r="AK283">
        <v>0</v>
      </c>
      <c r="AL283">
        <v>1</v>
      </c>
      <c r="AM283" s="17">
        <v>18</v>
      </c>
      <c r="AN283">
        <v>15</v>
      </c>
      <c r="AO283">
        <v>5</v>
      </c>
      <c r="AP283">
        <v>20</v>
      </c>
      <c r="AQ283">
        <v>0</v>
      </c>
      <c r="AR283">
        <v>0</v>
      </c>
      <c r="AS283">
        <v>0</v>
      </c>
      <c r="AT283">
        <v>0</v>
      </c>
    </row>
    <row r="284" spans="1:46" ht="15.75" x14ac:dyDescent="0.25">
      <c r="A284" t="s">
        <v>336</v>
      </c>
      <c r="B284" s="20">
        <v>-111.637489661</v>
      </c>
      <c r="C284" s="20">
        <v>45.568210000000001</v>
      </c>
      <c r="D284" s="20">
        <v>585790000</v>
      </c>
      <c r="E284" s="20">
        <v>8.8308</v>
      </c>
      <c r="F284" s="20">
        <v>288.423</v>
      </c>
      <c r="G284" s="20">
        <v>1589.07</v>
      </c>
      <c r="H284" s="20">
        <v>-0.72412100000000001</v>
      </c>
      <c r="I284" s="4" t="s">
        <v>12</v>
      </c>
      <c r="J284" s="4" t="s">
        <v>262</v>
      </c>
      <c r="K284" s="15">
        <v>20</v>
      </c>
      <c r="L284" s="15">
        <v>42.1</v>
      </c>
      <c r="M284" s="15">
        <v>37.9</v>
      </c>
      <c r="N284" s="16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 s="3">
        <v>1</v>
      </c>
      <c r="U284" s="4">
        <v>1</v>
      </c>
      <c r="V284" s="4">
        <v>1</v>
      </c>
      <c r="W284" s="4">
        <v>1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1</v>
      </c>
      <c r="AD284" s="16">
        <v>20</v>
      </c>
      <c r="AE284">
        <v>45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 s="17">
        <v>1</v>
      </c>
      <c r="AN284">
        <v>0</v>
      </c>
      <c r="AO284">
        <v>6</v>
      </c>
      <c r="AP284">
        <v>25</v>
      </c>
      <c r="AQ284">
        <v>0</v>
      </c>
      <c r="AR284">
        <v>0</v>
      </c>
      <c r="AS284">
        <v>0</v>
      </c>
      <c r="AT284">
        <v>0</v>
      </c>
    </row>
    <row r="285" spans="1:46" ht="15.75" x14ac:dyDescent="0.25">
      <c r="A285" t="s">
        <v>337</v>
      </c>
      <c r="B285" s="20">
        <v>-111.638129334</v>
      </c>
      <c r="C285" s="20">
        <v>45.567760262</v>
      </c>
      <c r="D285" s="20">
        <v>-7746760000</v>
      </c>
      <c r="E285" s="20">
        <v>4.8307000000000002</v>
      </c>
      <c r="F285" s="20">
        <v>340.45</v>
      </c>
      <c r="G285" s="20">
        <v>1583.55</v>
      </c>
      <c r="H285" s="20">
        <v>-4.2758799999999999</v>
      </c>
      <c r="I285" s="4" t="s">
        <v>13</v>
      </c>
      <c r="J285" s="4" t="s">
        <v>133</v>
      </c>
      <c r="K285" s="15">
        <v>28.5</v>
      </c>
      <c r="L285" s="15">
        <v>34.200000000000003</v>
      </c>
      <c r="M285" s="15">
        <v>37.299999999999997</v>
      </c>
      <c r="N285" s="16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 s="3">
        <v>1</v>
      </c>
      <c r="U285" s="4">
        <v>1</v>
      </c>
      <c r="V285" s="4">
        <v>1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16">
        <v>5</v>
      </c>
      <c r="AE285">
        <v>45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17">
        <v>25</v>
      </c>
      <c r="AN285">
        <v>5</v>
      </c>
      <c r="AO285">
        <v>4</v>
      </c>
      <c r="AP285">
        <v>15</v>
      </c>
      <c r="AQ285">
        <v>2</v>
      </c>
      <c r="AR285">
        <v>15</v>
      </c>
      <c r="AS285">
        <v>0</v>
      </c>
      <c r="AT285">
        <v>0</v>
      </c>
    </row>
    <row r="286" spans="1:46" ht="15.75" x14ac:dyDescent="0.25">
      <c r="A286" t="s">
        <v>338</v>
      </c>
      <c r="B286" s="20">
        <v>-111.638129467</v>
      </c>
      <c r="C286" s="20">
        <v>45.567850210000003</v>
      </c>
      <c r="D286" s="20">
        <v>-6005140000</v>
      </c>
      <c r="E286" s="20">
        <v>4.1311299999999997</v>
      </c>
      <c r="F286" s="20">
        <v>335.09</v>
      </c>
      <c r="G286" s="20">
        <v>1583.13</v>
      </c>
      <c r="H286" s="20">
        <v>-4.2758799999999999</v>
      </c>
      <c r="I286" s="4" t="s">
        <v>12</v>
      </c>
      <c r="J286" s="4" t="s">
        <v>262</v>
      </c>
      <c r="K286" s="15">
        <v>20</v>
      </c>
      <c r="L286" s="15">
        <v>42.1</v>
      </c>
      <c r="M286" s="15">
        <v>37.9</v>
      </c>
      <c r="N286" s="1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 s="3">
        <v>1</v>
      </c>
      <c r="U286" s="4">
        <v>1</v>
      </c>
      <c r="V286" s="4">
        <v>1</v>
      </c>
      <c r="W286" s="4">
        <v>1</v>
      </c>
      <c r="X286" s="4">
        <v>0</v>
      </c>
      <c r="Y286" s="4">
        <v>1</v>
      </c>
      <c r="Z286" s="4">
        <v>0</v>
      </c>
      <c r="AA286" s="4">
        <v>0</v>
      </c>
      <c r="AB286" s="4">
        <v>0</v>
      </c>
      <c r="AC286" s="4">
        <v>1</v>
      </c>
      <c r="AD286" s="16">
        <v>15</v>
      </c>
      <c r="AE286">
        <v>20</v>
      </c>
      <c r="AF286">
        <v>1</v>
      </c>
      <c r="AG286">
        <v>0</v>
      </c>
      <c r="AH286">
        <v>5</v>
      </c>
      <c r="AI286">
        <v>0</v>
      </c>
      <c r="AJ286">
        <v>0</v>
      </c>
      <c r="AK286">
        <v>0</v>
      </c>
      <c r="AL286">
        <v>5</v>
      </c>
      <c r="AM286" s="17">
        <v>1</v>
      </c>
      <c r="AN286">
        <v>15</v>
      </c>
      <c r="AO286">
        <v>4</v>
      </c>
      <c r="AP286">
        <v>10</v>
      </c>
      <c r="AQ286">
        <v>2</v>
      </c>
      <c r="AR286">
        <v>10</v>
      </c>
      <c r="AS286">
        <v>0</v>
      </c>
      <c r="AT286">
        <v>0</v>
      </c>
    </row>
    <row r="287" spans="1:46" ht="15.75" x14ac:dyDescent="0.25">
      <c r="A287" t="s">
        <v>339</v>
      </c>
      <c r="B287" s="20">
        <v>-111.6381296</v>
      </c>
      <c r="C287" s="20">
        <v>45.567940157000002</v>
      </c>
      <c r="D287" s="20">
        <v>-3258700000</v>
      </c>
      <c r="E287" s="20">
        <v>3.6263999999999998</v>
      </c>
      <c r="F287" s="20">
        <v>328.97500000000002</v>
      </c>
      <c r="G287" s="20">
        <v>1582.95</v>
      </c>
      <c r="H287" s="20">
        <v>-1.8966099999999999</v>
      </c>
      <c r="I287" s="4" t="s">
        <v>12</v>
      </c>
      <c r="J287" s="4" t="s">
        <v>262</v>
      </c>
      <c r="K287" s="15">
        <v>20</v>
      </c>
      <c r="L287" s="15">
        <v>42.1</v>
      </c>
      <c r="M287" s="15">
        <v>37.9</v>
      </c>
      <c r="N287" s="16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 s="3">
        <v>1</v>
      </c>
      <c r="U287" s="4">
        <v>1</v>
      </c>
      <c r="V287" s="4">
        <v>1</v>
      </c>
      <c r="W287" s="4">
        <v>0</v>
      </c>
      <c r="X287" s="4">
        <v>0</v>
      </c>
      <c r="Y287" s="4">
        <v>0</v>
      </c>
      <c r="Z287" s="4">
        <v>1</v>
      </c>
      <c r="AA287" s="4">
        <v>0</v>
      </c>
      <c r="AB287" s="4">
        <v>0</v>
      </c>
      <c r="AC287" s="4">
        <v>1</v>
      </c>
      <c r="AD287" s="16">
        <v>15</v>
      </c>
      <c r="AE287">
        <v>25</v>
      </c>
      <c r="AF287">
        <v>0</v>
      </c>
      <c r="AG287">
        <v>0</v>
      </c>
      <c r="AH287">
        <v>0</v>
      </c>
      <c r="AI287">
        <v>5</v>
      </c>
      <c r="AJ287">
        <v>0</v>
      </c>
      <c r="AK287">
        <v>0</v>
      </c>
      <c r="AL287">
        <v>5</v>
      </c>
      <c r="AM287" s="17">
        <v>40</v>
      </c>
      <c r="AN287">
        <v>0</v>
      </c>
      <c r="AO287">
        <v>6</v>
      </c>
      <c r="AP287">
        <v>12</v>
      </c>
      <c r="AQ287">
        <v>0</v>
      </c>
      <c r="AR287">
        <v>0</v>
      </c>
      <c r="AS287">
        <v>0</v>
      </c>
      <c r="AT287">
        <v>0</v>
      </c>
    </row>
    <row r="288" spans="1:46" ht="15.75" x14ac:dyDescent="0.25">
      <c r="A288" t="s">
        <v>340</v>
      </c>
      <c r="B288" s="20">
        <v>-111.638129734</v>
      </c>
      <c r="C288" s="20">
        <v>45.568030104999998</v>
      </c>
      <c r="D288" s="20">
        <v>-517463000</v>
      </c>
      <c r="E288" s="20">
        <v>3.1213099999999998</v>
      </c>
      <c r="F288" s="20">
        <v>322.87</v>
      </c>
      <c r="G288" s="20">
        <v>1582.78</v>
      </c>
      <c r="H288" s="20">
        <v>-1.8966099999999999</v>
      </c>
      <c r="I288" s="4" t="s">
        <v>12</v>
      </c>
      <c r="J288" s="4" t="s">
        <v>262</v>
      </c>
      <c r="K288" s="15">
        <v>20</v>
      </c>
      <c r="L288" s="15">
        <v>42.1</v>
      </c>
      <c r="M288" s="15">
        <v>37.9</v>
      </c>
      <c r="N288" s="16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 s="3">
        <v>0</v>
      </c>
      <c r="U288" s="4">
        <v>1</v>
      </c>
      <c r="V288" s="4">
        <v>1</v>
      </c>
      <c r="W288" s="4">
        <v>0</v>
      </c>
      <c r="X288" s="4">
        <v>0</v>
      </c>
      <c r="Y288" s="4">
        <v>0</v>
      </c>
      <c r="Z288" s="4">
        <v>1</v>
      </c>
      <c r="AA288" s="4">
        <v>0</v>
      </c>
      <c r="AB288" s="4">
        <v>0</v>
      </c>
      <c r="AC288" s="4">
        <v>0</v>
      </c>
      <c r="AD288" s="16">
        <v>5</v>
      </c>
      <c r="AE288">
        <v>25</v>
      </c>
      <c r="AF288">
        <v>0</v>
      </c>
      <c r="AG288">
        <v>0</v>
      </c>
      <c r="AH288">
        <v>0</v>
      </c>
      <c r="AI288">
        <v>5</v>
      </c>
      <c r="AJ288">
        <v>0</v>
      </c>
      <c r="AK288">
        <v>0</v>
      </c>
      <c r="AL288">
        <v>0</v>
      </c>
      <c r="AM288" s="18">
        <v>0</v>
      </c>
      <c r="AN288">
        <v>0</v>
      </c>
      <c r="AO288">
        <v>3</v>
      </c>
      <c r="AP288">
        <v>15</v>
      </c>
      <c r="AQ288">
        <v>0</v>
      </c>
      <c r="AR288">
        <v>0</v>
      </c>
      <c r="AS288">
        <v>0</v>
      </c>
      <c r="AT288">
        <v>0</v>
      </c>
    </row>
    <row r="289" spans="1:46" ht="15.75" x14ac:dyDescent="0.25">
      <c r="A289" t="s">
        <v>341</v>
      </c>
      <c r="B289" s="20">
        <v>-111.638129867</v>
      </c>
      <c r="C289" s="20">
        <v>45.568120051999998</v>
      </c>
      <c r="D289" s="20">
        <v>-986103000</v>
      </c>
      <c r="E289" s="20">
        <v>3.00264</v>
      </c>
      <c r="F289" s="20">
        <v>319.89800000000002</v>
      </c>
      <c r="G289" s="20">
        <v>1582.33</v>
      </c>
      <c r="H289" s="20">
        <v>-1.8966099999999999</v>
      </c>
      <c r="I289" s="4" t="s">
        <v>12</v>
      </c>
      <c r="J289" s="4" t="s">
        <v>262</v>
      </c>
      <c r="K289" s="15">
        <v>20</v>
      </c>
      <c r="L289" s="15">
        <v>42.1</v>
      </c>
      <c r="M289" s="15">
        <v>37.9</v>
      </c>
      <c r="N289" s="16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 s="3">
        <v>0</v>
      </c>
      <c r="U289" s="4">
        <v>0</v>
      </c>
      <c r="V289" s="4">
        <v>1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16">
        <v>0</v>
      </c>
      <c r="AE289">
        <v>20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18">
        <v>0</v>
      </c>
      <c r="AN289">
        <v>0</v>
      </c>
      <c r="AO289">
        <v>7</v>
      </c>
      <c r="AP289">
        <v>30</v>
      </c>
      <c r="AQ289">
        <v>1</v>
      </c>
      <c r="AR289">
        <v>10</v>
      </c>
      <c r="AS289">
        <v>0</v>
      </c>
      <c r="AT289">
        <v>0</v>
      </c>
    </row>
    <row r="290" spans="1:46" ht="15.75" x14ac:dyDescent="0.25">
      <c r="A290" t="s">
        <v>342</v>
      </c>
      <c r="B290" s="20">
        <v>-111.638130133</v>
      </c>
      <c r="C290" s="20">
        <v>45.568299944000003</v>
      </c>
      <c r="D290" s="20">
        <v>-4446290000</v>
      </c>
      <c r="E290" s="20">
        <v>3.0706000000000002</v>
      </c>
      <c r="F290" s="20">
        <v>316.42399999999998</v>
      </c>
      <c r="G290" s="20">
        <v>1581.21</v>
      </c>
      <c r="H290" s="20">
        <v>-2.2758799999999999</v>
      </c>
      <c r="I290" s="4" t="s">
        <v>12</v>
      </c>
      <c r="J290" s="4" t="s">
        <v>262</v>
      </c>
      <c r="K290" s="15">
        <v>20</v>
      </c>
      <c r="L290" s="15">
        <v>42.1</v>
      </c>
      <c r="M290" s="15">
        <v>37.9</v>
      </c>
      <c r="N290" s="16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 s="3">
        <v>0</v>
      </c>
      <c r="U290" s="4">
        <v>0</v>
      </c>
      <c r="V290" s="4">
        <v>0</v>
      </c>
      <c r="W290" s="4">
        <v>0</v>
      </c>
      <c r="X290" s="4">
        <v>1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16">
        <v>0</v>
      </c>
      <c r="AE290">
        <v>0</v>
      </c>
      <c r="AF290">
        <v>0</v>
      </c>
      <c r="AG290">
        <v>75</v>
      </c>
      <c r="AH290">
        <v>0</v>
      </c>
      <c r="AI290">
        <v>0</v>
      </c>
      <c r="AJ290">
        <v>0</v>
      </c>
      <c r="AK290">
        <v>0</v>
      </c>
      <c r="AL290">
        <v>0</v>
      </c>
      <c r="AM290" s="18">
        <v>0</v>
      </c>
      <c r="AN290">
        <v>0</v>
      </c>
      <c r="AO290">
        <v>3</v>
      </c>
      <c r="AP290">
        <v>20</v>
      </c>
      <c r="AQ290">
        <v>2</v>
      </c>
      <c r="AR290">
        <v>10</v>
      </c>
      <c r="AS290">
        <v>0</v>
      </c>
      <c r="AT290">
        <v>0</v>
      </c>
    </row>
    <row r="291" spans="1:46" ht="15.75" x14ac:dyDescent="0.25">
      <c r="A291" t="s">
        <v>343</v>
      </c>
      <c r="B291" s="20">
        <v>-111.638130266</v>
      </c>
      <c r="C291" s="20">
        <v>45.568389887999999</v>
      </c>
      <c r="D291" s="20">
        <v>-4101250000</v>
      </c>
      <c r="E291" s="20">
        <v>3.1525500000000002</v>
      </c>
      <c r="F291" s="20">
        <v>312.32600000000002</v>
      </c>
      <c r="G291" s="20">
        <v>1580.95</v>
      </c>
      <c r="H291" s="20">
        <v>-2.2758799999999999</v>
      </c>
      <c r="I291" s="4" t="s">
        <v>12</v>
      </c>
      <c r="J291" s="4" t="s">
        <v>262</v>
      </c>
      <c r="K291" s="15">
        <v>20</v>
      </c>
      <c r="L291" s="15">
        <v>42.1</v>
      </c>
      <c r="M291" s="15">
        <v>37.9</v>
      </c>
      <c r="N291" s="16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 s="3">
        <v>0</v>
      </c>
      <c r="U291" s="4">
        <v>1</v>
      </c>
      <c r="V291" s="4">
        <v>1</v>
      </c>
      <c r="W291" s="4">
        <v>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16">
        <v>15</v>
      </c>
      <c r="AE291">
        <v>10</v>
      </c>
      <c r="AF291">
        <v>10</v>
      </c>
      <c r="AG291">
        <v>0</v>
      </c>
      <c r="AH291">
        <v>0</v>
      </c>
      <c r="AI291">
        <v>5</v>
      </c>
      <c r="AJ291">
        <v>0</v>
      </c>
      <c r="AK291">
        <v>0</v>
      </c>
      <c r="AL291">
        <v>0</v>
      </c>
      <c r="AM291" s="18">
        <v>0</v>
      </c>
      <c r="AN291">
        <v>10</v>
      </c>
      <c r="AO291">
        <v>4</v>
      </c>
      <c r="AP291">
        <v>10</v>
      </c>
      <c r="AQ291">
        <v>1</v>
      </c>
      <c r="AR291">
        <v>5</v>
      </c>
      <c r="AS291">
        <v>0</v>
      </c>
      <c r="AT291">
        <v>0</v>
      </c>
    </row>
    <row r="292" spans="1:46" ht="15.75" x14ac:dyDescent="0.25">
      <c r="A292" t="s">
        <v>344</v>
      </c>
      <c r="B292" s="20">
        <v>-111.63813039999999</v>
      </c>
      <c r="C292" s="20">
        <v>45.568479832000001</v>
      </c>
      <c r="D292" s="20">
        <v>-2533370000</v>
      </c>
      <c r="E292" s="20">
        <v>3.2632099999999999</v>
      </c>
      <c r="F292" s="20">
        <v>306.82900000000001</v>
      </c>
      <c r="G292" s="20">
        <v>1580.86</v>
      </c>
      <c r="H292" s="20">
        <v>-1.0344199999999999</v>
      </c>
      <c r="I292" s="4" t="s">
        <v>12</v>
      </c>
      <c r="J292" s="4" t="s">
        <v>262</v>
      </c>
      <c r="K292" s="15">
        <v>20</v>
      </c>
      <c r="L292" s="15">
        <v>42.1</v>
      </c>
      <c r="M292" s="15">
        <v>37.9</v>
      </c>
      <c r="N292" s="16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 s="3">
        <v>1</v>
      </c>
      <c r="U292" s="4">
        <v>1</v>
      </c>
      <c r="V292" s="4">
        <v>1</v>
      </c>
      <c r="W292" s="4">
        <v>1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16">
        <v>10</v>
      </c>
      <c r="AE292">
        <v>25</v>
      </c>
      <c r="AF292">
        <v>10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 s="17">
        <v>15</v>
      </c>
      <c r="AN292">
        <v>15</v>
      </c>
      <c r="AO292">
        <v>3</v>
      </c>
      <c r="AP292">
        <v>5</v>
      </c>
      <c r="AQ292">
        <v>1</v>
      </c>
      <c r="AR292">
        <v>15</v>
      </c>
      <c r="AS292">
        <v>0</v>
      </c>
      <c r="AT292">
        <v>0</v>
      </c>
    </row>
    <row r="293" spans="1:46" ht="15.75" x14ac:dyDescent="0.25">
      <c r="A293" t="s">
        <v>345</v>
      </c>
      <c r="B293" s="20">
        <v>-111.63813053299999</v>
      </c>
      <c r="C293" s="20">
        <v>45.568569775999997</v>
      </c>
      <c r="D293" s="20">
        <v>-965913000</v>
      </c>
      <c r="E293" s="20">
        <v>3.3744000000000001</v>
      </c>
      <c r="F293" s="20">
        <v>301.32799999999997</v>
      </c>
      <c r="G293" s="20">
        <v>1580.77</v>
      </c>
      <c r="H293" s="20">
        <v>-1.0344199999999999</v>
      </c>
      <c r="I293" s="4" t="s">
        <v>12</v>
      </c>
      <c r="J293" s="4" t="s">
        <v>262</v>
      </c>
      <c r="K293" s="15">
        <v>20</v>
      </c>
      <c r="L293" s="15">
        <v>42.1</v>
      </c>
      <c r="M293" s="15">
        <v>37.9</v>
      </c>
      <c r="N293" s="16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 s="3">
        <v>0</v>
      </c>
      <c r="U293" s="4">
        <v>1</v>
      </c>
      <c r="V293" s="4">
        <v>0</v>
      </c>
      <c r="W293" s="4">
        <v>1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1</v>
      </c>
      <c r="AD293" s="16">
        <v>15</v>
      </c>
      <c r="AE293">
        <v>0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15</v>
      </c>
      <c r="AM293" s="18">
        <v>0</v>
      </c>
      <c r="AN293">
        <v>10</v>
      </c>
      <c r="AO293">
        <v>4</v>
      </c>
      <c r="AP293">
        <v>10</v>
      </c>
      <c r="AQ293">
        <v>0</v>
      </c>
      <c r="AR293">
        <v>0</v>
      </c>
      <c r="AS293">
        <v>0</v>
      </c>
      <c r="AT293">
        <v>0</v>
      </c>
    </row>
    <row r="294" spans="1:46" ht="15.75" x14ac:dyDescent="0.25">
      <c r="A294" t="s">
        <v>346</v>
      </c>
      <c r="B294" s="20">
        <v>-111.638130666</v>
      </c>
      <c r="C294" s="20">
        <v>45.568659719999999</v>
      </c>
      <c r="D294" s="20">
        <v>233201000</v>
      </c>
      <c r="E294" s="20">
        <v>3.6068099999999998</v>
      </c>
      <c r="F294" s="20">
        <v>297.74299999999999</v>
      </c>
      <c r="G294" s="20">
        <v>1580.64</v>
      </c>
      <c r="H294" s="20">
        <v>-1.0344199999999999</v>
      </c>
      <c r="I294" s="4" t="s">
        <v>12</v>
      </c>
      <c r="J294" s="4" t="s">
        <v>262</v>
      </c>
      <c r="K294" s="15">
        <v>20</v>
      </c>
      <c r="L294" s="15">
        <v>42.1</v>
      </c>
      <c r="M294" s="15">
        <v>37.9</v>
      </c>
      <c r="N294" s="16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 s="3">
        <v>0</v>
      </c>
      <c r="U294" s="4">
        <v>1</v>
      </c>
      <c r="V294" s="4">
        <v>1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16">
        <v>20</v>
      </c>
      <c r="AE294">
        <v>10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20</v>
      </c>
      <c r="AM294" s="18">
        <v>0</v>
      </c>
      <c r="AN294">
        <v>30</v>
      </c>
      <c r="AO294">
        <v>2</v>
      </c>
      <c r="AP294">
        <v>5</v>
      </c>
      <c r="AQ294">
        <v>1</v>
      </c>
      <c r="AR294">
        <v>1</v>
      </c>
      <c r="AS294">
        <v>1</v>
      </c>
      <c r="AT294">
        <v>1</v>
      </c>
    </row>
    <row r="295" spans="1:46" ht="15.75" x14ac:dyDescent="0.25">
      <c r="A295" t="s">
        <v>347</v>
      </c>
      <c r="B295" s="20">
        <v>-111.63605</v>
      </c>
      <c r="C295" s="20">
        <v>45.556269999999998</v>
      </c>
      <c r="D295" s="20">
        <v>-2367430000</v>
      </c>
      <c r="E295" s="20">
        <v>5.5230100000000002</v>
      </c>
      <c r="F295" s="20">
        <v>286.95999999999998</v>
      </c>
      <c r="G295" s="20">
        <v>1750.63</v>
      </c>
      <c r="H295" s="20">
        <v>-6.8969699999999995E-2</v>
      </c>
      <c r="I295" s="7" t="s">
        <v>12</v>
      </c>
      <c r="J295" s="7" t="s">
        <v>262</v>
      </c>
      <c r="K295" s="8">
        <v>20</v>
      </c>
      <c r="L295" s="8">
        <v>42.1</v>
      </c>
      <c r="M295" s="8">
        <v>37.9</v>
      </c>
      <c r="N295" s="9">
        <v>1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1">
        <v>1</v>
      </c>
      <c r="U295" s="7">
        <v>1</v>
      </c>
      <c r="V295" s="7">
        <v>1</v>
      </c>
      <c r="W295" s="7">
        <v>0</v>
      </c>
      <c r="X295" s="7">
        <v>0</v>
      </c>
      <c r="Y295" s="7">
        <v>0</v>
      </c>
      <c r="Z295" s="7">
        <v>1</v>
      </c>
      <c r="AA295" s="7">
        <v>0</v>
      </c>
      <c r="AB295" s="7">
        <v>0</v>
      </c>
      <c r="AC295" s="7">
        <v>0</v>
      </c>
      <c r="AD295" s="9">
        <v>10</v>
      </c>
      <c r="AE295" s="10">
        <v>15</v>
      </c>
      <c r="AF295" s="10">
        <v>0</v>
      </c>
      <c r="AG295" s="10">
        <v>0</v>
      </c>
      <c r="AH295" s="10">
        <v>0</v>
      </c>
      <c r="AI295" s="10">
        <v>1</v>
      </c>
      <c r="AJ295" s="10">
        <v>0</v>
      </c>
      <c r="AK295" s="10">
        <v>0</v>
      </c>
      <c r="AL295" s="10">
        <v>0</v>
      </c>
      <c r="AM295" s="12">
        <v>10</v>
      </c>
      <c r="AN295">
        <v>0</v>
      </c>
      <c r="AO295">
        <v>5</v>
      </c>
      <c r="AP295">
        <v>20</v>
      </c>
      <c r="AQ295">
        <v>0</v>
      </c>
      <c r="AR295">
        <v>0</v>
      </c>
      <c r="AS295">
        <v>0</v>
      </c>
      <c r="AT295">
        <v>0</v>
      </c>
    </row>
    <row r="296" spans="1:46" ht="15.75" x14ac:dyDescent="0.25">
      <c r="A296" t="s">
        <v>348</v>
      </c>
      <c r="B296" s="20">
        <v>-111.63592199999999</v>
      </c>
      <c r="C296" s="20">
        <v>45.556258</v>
      </c>
      <c r="D296" s="20">
        <v>-1492030000</v>
      </c>
      <c r="E296" s="20">
        <v>5.5926</v>
      </c>
      <c r="F296" s="20">
        <v>298.45800000000003</v>
      </c>
      <c r="G296" s="20">
        <v>1752</v>
      </c>
      <c r="H296" s="20">
        <v>-0.17236299999999999</v>
      </c>
      <c r="I296" s="7" t="s">
        <v>12</v>
      </c>
      <c r="J296" s="7" t="s">
        <v>262</v>
      </c>
      <c r="K296" s="8">
        <v>20</v>
      </c>
      <c r="L296" s="8">
        <v>42.1</v>
      </c>
      <c r="M296" s="8">
        <v>37.9</v>
      </c>
      <c r="N296" s="9">
        <v>1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1">
        <v>1</v>
      </c>
      <c r="U296" s="7">
        <v>1</v>
      </c>
      <c r="V296" s="7">
        <v>1</v>
      </c>
      <c r="W296" s="7">
        <v>0</v>
      </c>
      <c r="X296" s="7">
        <v>0</v>
      </c>
      <c r="Y296" s="7">
        <v>0</v>
      </c>
      <c r="Z296" s="7">
        <v>1</v>
      </c>
      <c r="AA296" s="7">
        <v>0</v>
      </c>
      <c r="AB296" s="7">
        <v>0</v>
      </c>
      <c r="AC296" s="7">
        <v>0</v>
      </c>
      <c r="AD296" s="9">
        <v>15</v>
      </c>
      <c r="AE296" s="10">
        <v>10</v>
      </c>
      <c r="AF296" s="10">
        <v>0</v>
      </c>
      <c r="AG296" s="10">
        <v>0</v>
      </c>
      <c r="AH296" s="10">
        <v>0</v>
      </c>
      <c r="AI296" s="10">
        <v>1</v>
      </c>
      <c r="AJ296" s="10">
        <v>0</v>
      </c>
      <c r="AK296" s="10">
        <v>0</v>
      </c>
      <c r="AL296" s="10">
        <v>0</v>
      </c>
      <c r="AM296" s="12">
        <v>5</v>
      </c>
      <c r="AN296">
        <v>5</v>
      </c>
      <c r="AO296">
        <v>5</v>
      </c>
      <c r="AP296">
        <v>30</v>
      </c>
      <c r="AQ296">
        <v>0</v>
      </c>
      <c r="AR296">
        <v>0</v>
      </c>
      <c r="AS296">
        <v>0</v>
      </c>
      <c r="AT296">
        <v>0</v>
      </c>
    </row>
    <row r="297" spans="1:46" ht="15.75" x14ac:dyDescent="0.25">
      <c r="A297" t="s">
        <v>349</v>
      </c>
      <c r="B297" s="20">
        <v>-111.635794</v>
      </c>
      <c r="C297" s="20">
        <v>45.556246000000002</v>
      </c>
      <c r="D297" s="20">
        <v>-261982000</v>
      </c>
      <c r="E297" s="20">
        <v>5.7228700000000003</v>
      </c>
      <c r="F297" s="20">
        <v>309.52300000000002</v>
      </c>
      <c r="G297" s="20">
        <v>1753.38</v>
      </c>
      <c r="H297" s="20">
        <v>-0.41381800000000002</v>
      </c>
      <c r="I297" s="7" t="s">
        <v>12</v>
      </c>
      <c r="J297" s="7" t="s">
        <v>262</v>
      </c>
      <c r="K297" s="8">
        <v>20</v>
      </c>
      <c r="L297" s="8">
        <v>42.1</v>
      </c>
      <c r="M297" s="8">
        <v>37.9</v>
      </c>
      <c r="N297" s="9">
        <v>1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1">
        <v>0</v>
      </c>
      <c r="U297" s="7">
        <v>1</v>
      </c>
      <c r="V297" s="7">
        <v>1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  <c r="AD297" s="9">
        <v>5</v>
      </c>
      <c r="AE297" s="10">
        <v>5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45</v>
      </c>
      <c r="AM297" s="13">
        <v>0</v>
      </c>
      <c r="AN297">
        <v>0</v>
      </c>
      <c r="AO297">
        <v>3</v>
      </c>
      <c r="AP297">
        <v>45</v>
      </c>
      <c r="AQ297">
        <v>0</v>
      </c>
      <c r="AR297">
        <v>0</v>
      </c>
      <c r="AS297">
        <v>0</v>
      </c>
      <c r="AT297">
        <v>0</v>
      </c>
    </row>
    <row r="298" spans="1:46" ht="15.75" x14ac:dyDescent="0.25">
      <c r="A298" t="s">
        <v>350</v>
      </c>
      <c r="B298" s="20">
        <v>-111.635666</v>
      </c>
      <c r="C298" s="20">
        <v>45.556234000000003</v>
      </c>
      <c r="D298" s="20">
        <v>507805000</v>
      </c>
      <c r="E298" s="20">
        <v>5.9646400000000002</v>
      </c>
      <c r="F298" s="20">
        <v>321.041</v>
      </c>
      <c r="G298" s="20">
        <v>1754.59</v>
      </c>
      <c r="H298" s="20">
        <v>-0.27587899999999999</v>
      </c>
      <c r="I298" s="7" t="s">
        <v>12</v>
      </c>
      <c r="J298" s="7" t="s">
        <v>262</v>
      </c>
      <c r="K298" s="8">
        <v>20</v>
      </c>
      <c r="L298" s="8">
        <v>42.1</v>
      </c>
      <c r="M298" s="8">
        <v>37.9</v>
      </c>
      <c r="N298" s="9">
        <v>1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1">
        <v>1</v>
      </c>
      <c r="U298" s="7">
        <v>1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9">
        <v>20</v>
      </c>
      <c r="AE298" s="10">
        <v>15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2">
        <v>40</v>
      </c>
      <c r="AN298">
        <v>0</v>
      </c>
      <c r="AO298">
        <v>3</v>
      </c>
      <c r="AP298">
        <v>15</v>
      </c>
      <c r="AQ298">
        <v>0</v>
      </c>
      <c r="AR298">
        <v>0</v>
      </c>
      <c r="AS298">
        <v>0</v>
      </c>
      <c r="AT298">
        <v>0</v>
      </c>
    </row>
    <row r="299" spans="1:46" ht="15.75" x14ac:dyDescent="0.25">
      <c r="A299" t="s">
        <v>351</v>
      </c>
      <c r="B299" s="20">
        <v>-111.635538</v>
      </c>
      <c r="C299" s="20">
        <v>45.556221999999998</v>
      </c>
      <c r="D299" s="20">
        <v>524491000</v>
      </c>
      <c r="E299" s="20">
        <v>6.23454</v>
      </c>
      <c r="F299" s="20">
        <v>330.834</v>
      </c>
      <c r="G299" s="20">
        <v>1755.69</v>
      </c>
      <c r="H299" s="20">
        <v>-0.27587899999999999</v>
      </c>
      <c r="I299" s="7" t="s">
        <v>12</v>
      </c>
      <c r="J299" s="7" t="s">
        <v>262</v>
      </c>
      <c r="K299" s="8">
        <v>20</v>
      </c>
      <c r="L299" s="8">
        <v>42.1</v>
      </c>
      <c r="M299" s="8">
        <v>37.9</v>
      </c>
      <c r="N299" s="9">
        <v>1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1">
        <v>0</v>
      </c>
      <c r="U299" s="7">
        <v>1</v>
      </c>
      <c r="V299" s="7">
        <v>1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9">
        <v>25</v>
      </c>
      <c r="AE299" s="10">
        <v>25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3">
        <v>0</v>
      </c>
      <c r="AN299">
        <v>0</v>
      </c>
      <c r="AO299">
        <v>5</v>
      </c>
      <c r="AP299">
        <v>20</v>
      </c>
      <c r="AQ299">
        <v>0</v>
      </c>
      <c r="AR299">
        <v>0</v>
      </c>
      <c r="AS299">
        <v>0</v>
      </c>
      <c r="AT299">
        <v>0</v>
      </c>
    </row>
    <row r="300" spans="1:46" ht="15.75" x14ac:dyDescent="0.25">
      <c r="A300" t="s">
        <v>352</v>
      </c>
      <c r="B300" s="20">
        <v>-111.63540999999999</v>
      </c>
      <c r="C300" s="20">
        <v>45.55621</v>
      </c>
      <c r="D300" s="20">
        <v>534927000</v>
      </c>
      <c r="E300" s="20">
        <v>6.9631699999999999</v>
      </c>
      <c r="F300" s="20">
        <v>335.38499999999999</v>
      </c>
      <c r="G300" s="20">
        <v>1756.47</v>
      </c>
      <c r="H300" s="20">
        <v>1.24133</v>
      </c>
      <c r="I300" s="7" t="s">
        <v>12</v>
      </c>
      <c r="J300" s="7" t="s">
        <v>262</v>
      </c>
      <c r="K300" s="8">
        <v>20</v>
      </c>
      <c r="L300" s="8">
        <v>42.1</v>
      </c>
      <c r="M300" s="8">
        <v>37.9</v>
      </c>
      <c r="N300" s="9">
        <v>1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1">
        <v>0</v>
      </c>
      <c r="U300" s="7">
        <v>1</v>
      </c>
      <c r="V300" s="7">
        <v>1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1</v>
      </c>
      <c r="AD300" s="9">
        <v>25</v>
      </c>
      <c r="AE300" s="10">
        <v>35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0</v>
      </c>
      <c r="AL300" s="10">
        <v>20</v>
      </c>
      <c r="AM300" s="13">
        <v>0</v>
      </c>
      <c r="AN300">
        <v>0</v>
      </c>
      <c r="AO300">
        <v>5</v>
      </c>
      <c r="AP300">
        <v>20</v>
      </c>
      <c r="AQ300">
        <v>0</v>
      </c>
      <c r="AR300">
        <v>0</v>
      </c>
      <c r="AS300">
        <v>0</v>
      </c>
      <c r="AT300">
        <v>0</v>
      </c>
    </row>
    <row r="301" spans="1:46" ht="15.75" x14ac:dyDescent="0.25">
      <c r="A301" t="s">
        <v>353</v>
      </c>
      <c r="B301" s="20">
        <v>-111.635283207</v>
      </c>
      <c r="C301" s="20">
        <v>45.556198113000001</v>
      </c>
      <c r="D301" s="20">
        <v>1410060000</v>
      </c>
      <c r="E301" s="20">
        <v>7.6356900000000003</v>
      </c>
      <c r="F301" s="20">
        <v>339.89699999999999</v>
      </c>
      <c r="G301" s="20">
        <v>1757.4</v>
      </c>
      <c r="H301" s="20">
        <v>1.24133</v>
      </c>
      <c r="I301" s="7" t="s">
        <v>12</v>
      </c>
      <c r="J301" s="7" t="s">
        <v>262</v>
      </c>
      <c r="K301" s="8">
        <v>20</v>
      </c>
      <c r="L301" s="8">
        <v>42.1</v>
      </c>
      <c r="M301" s="8">
        <v>37.9</v>
      </c>
      <c r="N301" s="9">
        <v>1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1">
        <v>0</v>
      </c>
      <c r="U301" s="7">
        <v>1</v>
      </c>
      <c r="V301" s="7">
        <v>1</v>
      </c>
      <c r="W301" s="7">
        <v>0</v>
      </c>
      <c r="X301" s="7">
        <v>0</v>
      </c>
      <c r="Y301" s="7">
        <v>0</v>
      </c>
      <c r="Z301" s="7">
        <v>1</v>
      </c>
      <c r="AA301" s="7">
        <v>0</v>
      </c>
      <c r="AB301" s="7">
        <v>0</v>
      </c>
      <c r="AC301" s="7">
        <v>0</v>
      </c>
      <c r="AD301" s="9">
        <v>5</v>
      </c>
      <c r="AE301" s="10">
        <v>15</v>
      </c>
      <c r="AF301" s="10">
        <v>0</v>
      </c>
      <c r="AG301" s="10">
        <v>0</v>
      </c>
      <c r="AH301" s="10">
        <v>0</v>
      </c>
      <c r="AI301" s="10">
        <v>5</v>
      </c>
      <c r="AJ301" s="10">
        <v>0</v>
      </c>
      <c r="AK301" s="10">
        <v>0</v>
      </c>
      <c r="AL301" s="10">
        <v>0</v>
      </c>
      <c r="AM301" s="13">
        <v>0</v>
      </c>
      <c r="AN301">
        <v>5</v>
      </c>
      <c r="AO301">
        <v>4</v>
      </c>
      <c r="AP301">
        <v>25</v>
      </c>
      <c r="AQ301">
        <v>1</v>
      </c>
      <c r="AR301">
        <v>15</v>
      </c>
      <c r="AS301">
        <v>0</v>
      </c>
      <c r="AT301">
        <v>0</v>
      </c>
    </row>
    <row r="302" spans="1:46" ht="15.75" x14ac:dyDescent="0.25">
      <c r="A302" t="s">
        <v>354</v>
      </c>
      <c r="B302" s="20">
        <v>-111.63515641399999</v>
      </c>
      <c r="C302" s="20">
        <v>45.556186226000001</v>
      </c>
      <c r="D302" s="20">
        <v>2351500000</v>
      </c>
      <c r="E302" s="20">
        <v>8.0798000000000005</v>
      </c>
      <c r="F302" s="20">
        <v>341.10700000000003</v>
      </c>
      <c r="G302" s="20">
        <v>1758.4</v>
      </c>
      <c r="H302" s="20">
        <v>1.24133</v>
      </c>
      <c r="I302" s="7" t="s">
        <v>12</v>
      </c>
      <c r="J302" s="7" t="s">
        <v>262</v>
      </c>
      <c r="K302" s="8">
        <v>20</v>
      </c>
      <c r="L302" s="8">
        <v>42.1</v>
      </c>
      <c r="M302" s="8">
        <v>37.9</v>
      </c>
      <c r="N302" s="9">
        <v>1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1">
        <v>1</v>
      </c>
      <c r="U302" s="7">
        <v>1</v>
      </c>
      <c r="V302" s="7">
        <v>1</v>
      </c>
      <c r="W302" s="7">
        <v>0</v>
      </c>
      <c r="X302" s="7">
        <v>0</v>
      </c>
      <c r="Y302" s="7">
        <v>0</v>
      </c>
      <c r="Z302" s="7">
        <v>1</v>
      </c>
      <c r="AA302" s="7">
        <v>0</v>
      </c>
      <c r="AB302" s="7">
        <v>0</v>
      </c>
      <c r="AC302" s="7">
        <v>0</v>
      </c>
      <c r="AD302" s="9">
        <v>5</v>
      </c>
      <c r="AE302" s="10">
        <v>10</v>
      </c>
      <c r="AF302" s="10">
        <v>0</v>
      </c>
      <c r="AG302" s="10">
        <v>0</v>
      </c>
      <c r="AH302" s="10">
        <v>0</v>
      </c>
      <c r="AI302" s="10">
        <v>1</v>
      </c>
      <c r="AJ302" s="10">
        <v>0</v>
      </c>
      <c r="AK302" s="10">
        <v>0</v>
      </c>
      <c r="AL302" s="10">
        <v>0</v>
      </c>
      <c r="AM302" s="12">
        <v>30</v>
      </c>
      <c r="AN302">
        <v>0</v>
      </c>
      <c r="AO302">
        <v>4</v>
      </c>
      <c r="AP302">
        <v>15</v>
      </c>
      <c r="AQ302">
        <v>0</v>
      </c>
      <c r="AR302">
        <v>0</v>
      </c>
      <c r="AS302">
        <v>0</v>
      </c>
      <c r="AT302">
        <v>0</v>
      </c>
    </row>
    <row r="303" spans="1:46" ht="15.75" x14ac:dyDescent="0.25">
      <c r="A303" t="s">
        <v>355</v>
      </c>
      <c r="B303" s="20">
        <v>-111.63502962</v>
      </c>
      <c r="C303" s="20">
        <v>45.556174339999998</v>
      </c>
      <c r="D303" s="20">
        <v>3275800000</v>
      </c>
      <c r="E303" s="20">
        <v>8.4946000000000002</v>
      </c>
      <c r="F303" s="20">
        <v>342.69400000000002</v>
      </c>
      <c r="G303" s="20">
        <v>1759.45</v>
      </c>
      <c r="H303" s="20">
        <v>1.9655800000000001</v>
      </c>
      <c r="I303" s="7" t="s">
        <v>12</v>
      </c>
      <c r="J303" s="7" t="s">
        <v>262</v>
      </c>
      <c r="K303" s="8">
        <v>20</v>
      </c>
      <c r="L303" s="8">
        <v>42.1</v>
      </c>
      <c r="M303" s="8">
        <v>37.9</v>
      </c>
      <c r="N303" s="9">
        <v>1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1">
        <v>1</v>
      </c>
      <c r="U303" s="7">
        <v>1</v>
      </c>
      <c r="V303" s="7">
        <v>1</v>
      </c>
      <c r="W303" s="7">
        <v>0</v>
      </c>
      <c r="X303" s="7">
        <v>0</v>
      </c>
      <c r="Y303" s="7">
        <v>0</v>
      </c>
      <c r="Z303" s="7">
        <v>1</v>
      </c>
      <c r="AA303" s="7">
        <v>0</v>
      </c>
      <c r="AB303" s="7">
        <v>0</v>
      </c>
      <c r="AC303" s="7">
        <v>1</v>
      </c>
      <c r="AD303" s="9">
        <v>10</v>
      </c>
      <c r="AE303" s="10">
        <v>5</v>
      </c>
      <c r="AF303" s="10">
        <v>0</v>
      </c>
      <c r="AG303" s="10">
        <v>0</v>
      </c>
      <c r="AH303" s="10">
        <v>0</v>
      </c>
      <c r="AI303" s="10">
        <v>5</v>
      </c>
      <c r="AJ303" s="10">
        <v>0</v>
      </c>
      <c r="AK303" s="10">
        <v>0</v>
      </c>
      <c r="AL303" s="10">
        <v>1</v>
      </c>
      <c r="AM303" s="12">
        <v>50</v>
      </c>
      <c r="AN303">
        <v>5</v>
      </c>
      <c r="AO303">
        <v>7</v>
      </c>
      <c r="AP303">
        <v>15</v>
      </c>
      <c r="AQ303">
        <v>0</v>
      </c>
      <c r="AR303">
        <v>0</v>
      </c>
      <c r="AS303">
        <v>0</v>
      </c>
      <c r="AT303">
        <v>0</v>
      </c>
    </row>
    <row r="304" spans="1:46" ht="15.75" x14ac:dyDescent="0.25">
      <c r="A304" t="s">
        <v>356</v>
      </c>
      <c r="B304" s="20">
        <v>-111.634902827</v>
      </c>
      <c r="C304" s="20">
        <v>45.556162452999999</v>
      </c>
      <c r="D304" s="20">
        <v>3746760000</v>
      </c>
      <c r="E304" s="20">
        <v>8.5824300000000004</v>
      </c>
      <c r="F304" s="20">
        <v>346.28899999999999</v>
      </c>
      <c r="G304" s="20">
        <v>1760.24</v>
      </c>
      <c r="H304" s="20">
        <v>1.9655800000000001</v>
      </c>
      <c r="I304" s="7" t="s">
        <v>12</v>
      </c>
      <c r="J304" s="7" t="s">
        <v>262</v>
      </c>
      <c r="K304" s="8">
        <v>20</v>
      </c>
      <c r="L304" s="8">
        <v>42.1</v>
      </c>
      <c r="M304" s="8">
        <v>37.9</v>
      </c>
      <c r="N304" s="9">
        <v>1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1">
        <v>1</v>
      </c>
      <c r="U304" s="7">
        <v>1</v>
      </c>
      <c r="V304" s="7">
        <v>1</v>
      </c>
      <c r="W304" s="7">
        <v>0</v>
      </c>
      <c r="X304" s="7">
        <v>0</v>
      </c>
      <c r="Y304" s="7">
        <v>0</v>
      </c>
      <c r="Z304" s="7">
        <v>1</v>
      </c>
      <c r="AA304" s="7">
        <v>0</v>
      </c>
      <c r="AB304" s="7">
        <v>0</v>
      </c>
      <c r="AC304" s="7">
        <v>0</v>
      </c>
      <c r="AD304" s="9">
        <v>10</v>
      </c>
      <c r="AE304" s="10">
        <v>15</v>
      </c>
      <c r="AF304" s="10">
        <v>0</v>
      </c>
      <c r="AG304" s="10">
        <v>0</v>
      </c>
      <c r="AH304" s="10">
        <v>0</v>
      </c>
      <c r="AI304" s="10">
        <v>1</v>
      </c>
      <c r="AJ304" s="10">
        <v>0</v>
      </c>
      <c r="AK304" s="10">
        <v>0</v>
      </c>
      <c r="AL304" s="10">
        <v>0</v>
      </c>
      <c r="AM304" s="12">
        <v>25</v>
      </c>
      <c r="AN304">
        <v>0</v>
      </c>
      <c r="AO304">
        <v>6</v>
      </c>
      <c r="AP304">
        <v>20</v>
      </c>
      <c r="AQ304">
        <v>0</v>
      </c>
      <c r="AR304">
        <v>0</v>
      </c>
      <c r="AS304">
        <v>0</v>
      </c>
      <c r="AT304">
        <v>0</v>
      </c>
    </row>
    <row r="305" spans="1:46" ht="15.75" x14ac:dyDescent="0.25">
      <c r="A305" t="s">
        <v>357</v>
      </c>
      <c r="B305" s="20">
        <v>-111.634776034</v>
      </c>
      <c r="C305" s="20">
        <v>45.556150565999999</v>
      </c>
      <c r="D305" s="20">
        <v>4079520000</v>
      </c>
      <c r="E305" s="20">
        <v>8.5948799999999999</v>
      </c>
      <c r="F305" s="20">
        <v>350.48899999999998</v>
      </c>
      <c r="G305" s="20">
        <v>1760.95</v>
      </c>
      <c r="H305" s="20">
        <v>1.93103</v>
      </c>
      <c r="I305" s="7" t="s">
        <v>12</v>
      </c>
      <c r="J305" s="7" t="s">
        <v>262</v>
      </c>
      <c r="K305" s="8">
        <v>20</v>
      </c>
      <c r="L305" s="8">
        <v>42.1</v>
      </c>
      <c r="M305" s="8">
        <v>37.9</v>
      </c>
      <c r="N305" s="9">
        <v>1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1">
        <v>0</v>
      </c>
      <c r="U305" s="7">
        <v>1</v>
      </c>
      <c r="V305" s="7">
        <v>1</v>
      </c>
      <c r="W305" s="7">
        <v>0</v>
      </c>
      <c r="X305" s="7">
        <v>0</v>
      </c>
      <c r="Y305" s="7">
        <v>0</v>
      </c>
      <c r="Z305" s="7">
        <v>1</v>
      </c>
      <c r="AA305" s="7">
        <v>0</v>
      </c>
      <c r="AB305" s="7">
        <v>0</v>
      </c>
      <c r="AC305" s="7">
        <v>0</v>
      </c>
      <c r="AD305" s="9">
        <v>10</v>
      </c>
      <c r="AE305" s="10">
        <v>10</v>
      </c>
      <c r="AF305" s="10">
        <v>0</v>
      </c>
      <c r="AG305" s="10">
        <v>0</v>
      </c>
      <c r="AH305" s="10">
        <v>0</v>
      </c>
      <c r="AI305" s="10">
        <v>5</v>
      </c>
      <c r="AJ305" s="10">
        <v>0</v>
      </c>
      <c r="AK305" s="10">
        <v>0</v>
      </c>
      <c r="AL305" s="10">
        <v>0</v>
      </c>
      <c r="AM305" s="13">
        <v>0</v>
      </c>
      <c r="AN305">
        <v>0</v>
      </c>
      <c r="AO305">
        <v>5</v>
      </c>
      <c r="AP305">
        <v>15</v>
      </c>
      <c r="AQ305">
        <v>0</v>
      </c>
      <c r="AR305">
        <v>0</v>
      </c>
      <c r="AS305">
        <v>0</v>
      </c>
      <c r="AT305">
        <v>0</v>
      </c>
    </row>
    <row r="306" spans="1:46" ht="15.75" x14ac:dyDescent="0.25">
      <c r="A306" t="s">
        <v>358</v>
      </c>
      <c r="B306" s="20">
        <v>-111.63551</v>
      </c>
      <c r="C306" s="20">
        <v>45.555790000000002</v>
      </c>
      <c r="D306" s="20">
        <v>2279990000</v>
      </c>
      <c r="E306" s="20">
        <v>6.9979399999999998</v>
      </c>
      <c r="F306" s="20">
        <v>323.55500000000001</v>
      </c>
      <c r="G306" s="20">
        <v>1760.77</v>
      </c>
      <c r="H306" s="20">
        <v>0.82763699999999996</v>
      </c>
      <c r="I306" s="7" t="s">
        <v>12</v>
      </c>
      <c r="J306" s="7" t="s">
        <v>262</v>
      </c>
      <c r="K306" s="8">
        <v>20</v>
      </c>
      <c r="L306" s="8">
        <v>42.1</v>
      </c>
      <c r="M306" s="8">
        <v>37.9</v>
      </c>
      <c r="N306" s="9">
        <v>1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1">
        <v>0</v>
      </c>
      <c r="U306" s="7">
        <v>1</v>
      </c>
      <c r="V306" s="7">
        <v>1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1</v>
      </c>
      <c r="AD306" s="9">
        <v>10</v>
      </c>
      <c r="AE306" s="10">
        <v>25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0</v>
      </c>
      <c r="AL306" s="10">
        <v>50</v>
      </c>
      <c r="AM306" s="13">
        <v>0</v>
      </c>
      <c r="AN306">
        <v>0</v>
      </c>
      <c r="AO306">
        <v>6</v>
      </c>
      <c r="AP306">
        <v>10</v>
      </c>
      <c r="AQ306">
        <v>2</v>
      </c>
      <c r="AR306">
        <v>20</v>
      </c>
      <c r="AS306">
        <v>0</v>
      </c>
      <c r="AT306">
        <v>0</v>
      </c>
    </row>
    <row r="307" spans="1:46" ht="15.75" x14ac:dyDescent="0.25">
      <c r="A307" t="s">
        <v>359</v>
      </c>
      <c r="B307" s="20">
        <v>-111.63549</v>
      </c>
      <c r="C307" s="20">
        <v>45.555874000000003</v>
      </c>
      <c r="D307" s="20">
        <v>1505960000</v>
      </c>
      <c r="E307" s="20">
        <v>7.0028100000000002</v>
      </c>
      <c r="F307" s="20">
        <v>323.51600000000002</v>
      </c>
      <c r="G307" s="20">
        <v>1759.92</v>
      </c>
      <c r="H307" s="20">
        <v>0.82763699999999996</v>
      </c>
      <c r="I307" s="7" t="s">
        <v>12</v>
      </c>
      <c r="J307" s="7" t="s">
        <v>262</v>
      </c>
      <c r="K307" s="8">
        <v>20</v>
      </c>
      <c r="L307" s="8">
        <v>42.1</v>
      </c>
      <c r="M307" s="8">
        <v>37.9</v>
      </c>
      <c r="N307" s="9">
        <v>1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1">
        <v>0</v>
      </c>
      <c r="U307" s="7">
        <v>1</v>
      </c>
      <c r="V307" s="7">
        <v>1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1</v>
      </c>
      <c r="AD307" s="9">
        <v>10</v>
      </c>
      <c r="AE307" s="10">
        <v>10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0</v>
      </c>
      <c r="AL307" s="10">
        <v>50</v>
      </c>
      <c r="AM307" s="13">
        <v>0</v>
      </c>
      <c r="AN307">
        <v>5</v>
      </c>
      <c r="AO307">
        <v>4</v>
      </c>
      <c r="AP307">
        <v>15</v>
      </c>
      <c r="AQ307">
        <v>1</v>
      </c>
      <c r="AR307">
        <v>5</v>
      </c>
      <c r="AS307">
        <v>0</v>
      </c>
      <c r="AT307">
        <v>0</v>
      </c>
    </row>
    <row r="308" spans="1:46" ht="15.75" x14ac:dyDescent="0.25">
      <c r="A308" t="s">
        <v>360</v>
      </c>
      <c r="B308" s="20">
        <v>-111.63547</v>
      </c>
      <c r="C308" s="20">
        <v>45.555957999999997</v>
      </c>
      <c r="D308" s="20">
        <v>136136000</v>
      </c>
      <c r="E308" s="20">
        <v>6.9462900000000003</v>
      </c>
      <c r="F308" s="20">
        <v>324.89699999999999</v>
      </c>
      <c r="G308" s="20">
        <v>1758.96</v>
      </c>
      <c r="H308" s="20">
        <v>0.82763699999999996</v>
      </c>
      <c r="I308" s="7" t="s">
        <v>12</v>
      </c>
      <c r="J308" s="7" t="s">
        <v>262</v>
      </c>
      <c r="K308" s="8">
        <v>20</v>
      </c>
      <c r="L308" s="8">
        <v>42.1</v>
      </c>
      <c r="M308" s="8">
        <v>37.9</v>
      </c>
      <c r="N308" s="9">
        <v>1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1">
        <v>0</v>
      </c>
      <c r="U308" s="7">
        <v>1</v>
      </c>
      <c r="V308" s="7">
        <v>1</v>
      </c>
      <c r="W308" s="7">
        <v>0</v>
      </c>
      <c r="X308" s="7">
        <v>0</v>
      </c>
      <c r="Y308" s="7">
        <v>0</v>
      </c>
      <c r="Z308" s="7">
        <v>1</v>
      </c>
      <c r="AA308" s="7">
        <v>0</v>
      </c>
      <c r="AB308" s="7">
        <v>0</v>
      </c>
      <c r="AC308" s="7">
        <v>1</v>
      </c>
      <c r="AD308" s="9">
        <v>10</v>
      </c>
      <c r="AE308" s="10">
        <v>25</v>
      </c>
      <c r="AF308" s="10">
        <v>0</v>
      </c>
      <c r="AG308" s="10">
        <v>0</v>
      </c>
      <c r="AH308" s="10">
        <v>0</v>
      </c>
      <c r="AI308" s="10">
        <v>5</v>
      </c>
      <c r="AJ308" s="10">
        <v>0</v>
      </c>
      <c r="AK308" s="10">
        <v>0</v>
      </c>
      <c r="AL308" s="10">
        <v>10</v>
      </c>
      <c r="AM308" s="13">
        <v>0</v>
      </c>
      <c r="AN308">
        <v>5</v>
      </c>
      <c r="AO308">
        <v>3</v>
      </c>
      <c r="AP308">
        <v>15</v>
      </c>
      <c r="AQ308">
        <v>2</v>
      </c>
      <c r="AR308">
        <v>10</v>
      </c>
      <c r="AS308">
        <v>0</v>
      </c>
      <c r="AT308">
        <v>0</v>
      </c>
    </row>
    <row r="309" spans="1:46" ht="15.75" x14ac:dyDescent="0.25">
      <c r="A309" t="s">
        <v>361</v>
      </c>
      <c r="B309" s="20">
        <v>-111.63545000000001</v>
      </c>
      <c r="C309" s="20">
        <v>45.556041999999998</v>
      </c>
      <c r="D309" s="20">
        <v>-782203000</v>
      </c>
      <c r="E309" s="20">
        <v>6.9765100000000002</v>
      </c>
      <c r="F309" s="20">
        <v>326.72399999999999</v>
      </c>
      <c r="G309" s="20">
        <v>1758.04</v>
      </c>
      <c r="H309" s="20">
        <v>-0.27587899999999999</v>
      </c>
      <c r="I309" s="7" t="s">
        <v>12</v>
      </c>
      <c r="J309" s="7" t="s">
        <v>262</v>
      </c>
      <c r="K309" s="8">
        <v>20</v>
      </c>
      <c r="L309" s="8">
        <v>42.1</v>
      </c>
      <c r="M309" s="8">
        <v>37.9</v>
      </c>
      <c r="N309" s="9">
        <v>1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1">
        <v>0</v>
      </c>
      <c r="U309" s="7">
        <v>1</v>
      </c>
      <c r="V309" s="7">
        <v>1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1</v>
      </c>
      <c r="AD309" s="9">
        <v>15</v>
      </c>
      <c r="AE309" s="10">
        <v>25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20</v>
      </c>
      <c r="AM309" s="13">
        <v>0</v>
      </c>
      <c r="AN309">
        <v>5</v>
      </c>
      <c r="AO309">
        <v>4</v>
      </c>
      <c r="AP309">
        <v>15</v>
      </c>
      <c r="AQ309">
        <v>2</v>
      </c>
      <c r="AR309">
        <v>15</v>
      </c>
      <c r="AS309">
        <v>0</v>
      </c>
      <c r="AT309">
        <v>0</v>
      </c>
    </row>
    <row r="310" spans="1:46" ht="15.75" x14ac:dyDescent="0.25">
      <c r="A310" t="s">
        <v>362</v>
      </c>
      <c r="B310" s="20">
        <v>-111.63543</v>
      </c>
      <c r="C310" s="20">
        <v>45.556125999999999</v>
      </c>
      <c r="D310" s="20">
        <v>-853108000</v>
      </c>
      <c r="E310" s="20">
        <v>7.0460200000000004</v>
      </c>
      <c r="F310" s="20">
        <v>329.589</v>
      </c>
      <c r="G310" s="20">
        <v>1757.21</v>
      </c>
      <c r="H310" s="20">
        <v>-0.27587899999999999</v>
      </c>
      <c r="I310" s="7" t="s">
        <v>12</v>
      </c>
      <c r="J310" s="7" t="s">
        <v>262</v>
      </c>
      <c r="K310" s="8">
        <v>20</v>
      </c>
      <c r="L310" s="8">
        <v>42.1</v>
      </c>
      <c r="M310" s="8">
        <v>37.9</v>
      </c>
      <c r="N310" s="9">
        <v>1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1">
        <v>0</v>
      </c>
      <c r="U310" s="7">
        <v>0</v>
      </c>
      <c r="V310" s="7">
        <v>1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1</v>
      </c>
      <c r="AD310" s="9">
        <v>0</v>
      </c>
      <c r="AE310" s="10">
        <v>10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>
        <v>0</v>
      </c>
      <c r="AL310" s="10">
        <v>75</v>
      </c>
      <c r="AM310" s="13">
        <v>0</v>
      </c>
      <c r="AN310">
        <v>0</v>
      </c>
      <c r="AO310">
        <v>4</v>
      </c>
      <c r="AP310">
        <v>15</v>
      </c>
      <c r="AQ310">
        <v>0</v>
      </c>
      <c r="AR310">
        <v>0</v>
      </c>
      <c r="AS310">
        <v>0</v>
      </c>
      <c r="AT310">
        <v>0</v>
      </c>
    </row>
    <row r="311" spans="1:46" ht="15.75" x14ac:dyDescent="0.25">
      <c r="A311" t="s">
        <v>363</v>
      </c>
      <c r="B311" s="20">
        <v>-111.635388883</v>
      </c>
      <c r="C311" s="20">
        <v>45.556298691999999</v>
      </c>
      <c r="D311" s="20">
        <v>959219000</v>
      </c>
      <c r="E311" s="20">
        <v>6.9349800000000004</v>
      </c>
      <c r="F311" s="20">
        <v>341.50099999999998</v>
      </c>
      <c r="G311" s="20">
        <v>1755.5</v>
      </c>
      <c r="H311" s="20">
        <v>-0.89660600000000001</v>
      </c>
      <c r="I311" s="7" t="s">
        <v>12</v>
      </c>
      <c r="J311" s="7" t="s">
        <v>262</v>
      </c>
      <c r="K311" s="8">
        <v>20</v>
      </c>
      <c r="L311" s="8">
        <v>42.1</v>
      </c>
      <c r="M311" s="8">
        <v>37.9</v>
      </c>
      <c r="N311" s="9">
        <v>1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1">
        <v>0</v>
      </c>
      <c r="U311" s="7">
        <v>0</v>
      </c>
      <c r="V311" s="7">
        <v>1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1</v>
      </c>
      <c r="AD311" s="9">
        <v>0</v>
      </c>
      <c r="AE311" s="10">
        <v>10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0</v>
      </c>
      <c r="AL311" s="10">
        <v>20</v>
      </c>
      <c r="AM311" s="13">
        <v>0</v>
      </c>
      <c r="AN311">
        <v>5</v>
      </c>
      <c r="AO311">
        <v>3</v>
      </c>
      <c r="AP311">
        <v>10</v>
      </c>
      <c r="AQ311">
        <v>2</v>
      </c>
      <c r="AR311">
        <v>45</v>
      </c>
      <c r="AS311">
        <v>0</v>
      </c>
      <c r="AT311">
        <v>0</v>
      </c>
    </row>
    <row r="312" spans="1:46" ht="15.75" x14ac:dyDescent="0.25">
      <c r="A312" t="s">
        <v>364</v>
      </c>
      <c r="B312" s="20">
        <v>-111.635367766</v>
      </c>
      <c r="C312" s="20">
        <v>45.556387383999997</v>
      </c>
      <c r="D312" s="20">
        <v>313950000</v>
      </c>
      <c r="E312" s="20">
        <v>6.96767</v>
      </c>
      <c r="F312" s="20">
        <v>347.613</v>
      </c>
      <c r="G312" s="20">
        <v>1754.34</v>
      </c>
      <c r="H312" s="20">
        <v>-0.89660600000000001</v>
      </c>
      <c r="I312" s="7" t="s">
        <v>12</v>
      </c>
      <c r="J312" s="7" t="s">
        <v>262</v>
      </c>
      <c r="K312" s="8">
        <v>20</v>
      </c>
      <c r="L312" s="8">
        <v>42.1</v>
      </c>
      <c r="M312" s="8">
        <v>37.9</v>
      </c>
      <c r="N312" s="9">
        <v>1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1">
        <v>0</v>
      </c>
      <c r="U312" s="7">
        <v>1</v>
      </c>
      <c r="V312" s="7">
        <v>1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1</v>
      </c>
      <c r="AD312" s="9">
        <v>10</v>
      </c>
      <c r="AE312" s="10">
        <v>10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5</v>
      </c>
      <c r="AM312" s="13">
        <v>0</v>
      </c>
      <c r="AN312">
        <v>0</v>
      </c>
      <c r="AO312">
        <v>5</v>
      </c>
      <c r="AP312">
        <v>15</v>
      </c>
      <c r="AQ312">
        <v>1</v>
      </c>
      <c r="AR312">
        <v>20</v>
      </c>
      <c r="AS312">
        <v>0</v>
      </c>
      <c r="AT312">
        <v>0</v>
      </c>
    </row>
    <row r="313" spans="1:46" ht="15.75" x14ac:dyDescent="0.25">
      <c r="A313" t="s">
        <v>365</v>
      </c>
      <c r="B313" s="20">
        <v>-111.635346648</v>
      </c>
      <c r="C313" s="20">
        <v>45.556476076000003</v>
      </c>
      <c r="D313" s="20">
        <v>-1787550000</v>
      </c>
      <c r="E313" s="20">
        <v>6.5729300000000004</v>
      </c>
      <c r="F313" s="20">
        <v>239.60499999999999</v>
      </c>
      <c r="G313" s="20">
        <v>1752.99</v>
      </c>
      <c r="H313" s="20">
        <v>-0.89660600000000001</v>
      </c>
      <c r="I313" s="7" t="s">
        <v>12</v>
      </c>
      <c r="J313" s="7" t="s">
        <v>262</v>
      </c>
      <c r="K313" s="8">
        <v>20</v>
      </c>
      <c r="L313" s="8">
        <v>42.1</v>
      </c>
      <c r="M313" s="8">
        <v>37.9</v>
      </c>
      <c r="N313" s="9">
        <v>1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1">
        <v>0</v>
      </c>
      <c r="U313" s="7">
        <v>1</v>
      </c>
      <c r="V313" s="7">
        <v>1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1</v>
      </c>
      <c r="AD313" s="9">
        <v>10</v>
      </c>
      <c r="AE313" s="10">
        <v>5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85</v>
      </c>
      <c r="AM313" s="13">
        <v>0</v>
      </c>
      <c r="AN313">
        <v>0</v>
      </c>
      <c r="AO313">
        <v>3</v>
      </c>
      <c r="AP313">
        <v>5</v>
      </c>
      <c r="AQ313">
        <v>0</v>
      </c>
      <c r="AR313">
        <v>0</v>
      </c>
      <c r="AS313">
        <v>0</v>
      </c>
      <c r="AT313">
        <v>0</v>
      </c>
    </row>
    <row r="314" spans="1:46" ht="15.75" x14ac:dyDescent="0.25">
      <c r="A314" t="s">
        <v>366</v>
      </c>
      <c r="B314" s="20">
        <v>-111.63532553100001</v>
      </c>
      <c r="C314" s="20">
        <v>45.556564768000001</v>
      </c>
      <c r="D314" s="20">
        <v>-3468080000</v>
      </c>
      <c r="E314" s="20">
        <v>6.1035500000000003</v>
      </c>
      <c r="F314" s="20">
        <v>128.80500000000001</v>
      </c>
      <c r="G314" s="20">
        <v>1751.64</v>
      </c>
      <c r="H314" s="20">
        <v>-2.37927</v>
      </c>
      <c r="I314" s="7" t="s">
        <v>12</v>
      </c>
      <c r="J314" s="7" t="s">
        <v>262</v>
      </c>
      <c r="K314" s="8">
        <v>20</v>
      </c>
      <c r="L314" s="8">
        <v>42.1</v>
      </c>
      <c r="M314" s="8">
        <v>37.9</v>
      </c>
      <c r="N314" s="9">
        <v>1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1">
        <v>0</v>
      </c>
      <c r="U314" s="7">
        <v>1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1</v>
      </c>
      <c r="AD314" s="9">
        <v>5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90</v>
      </c>
      <c r="AM314" s="13">
        <v>0</v>
      </c>
      <c r="AN314">
        <v>0</v>
      </c>
      <c r="AO314">
        <v>4</v>
      </c>
      <c r="AP314">
        <v>5</v>
      </c>
      <c r="AQ314">
        <v>0</v>
      </c>
      <c r="AR314">
        <v>0</v>
      </c>
      <c r="AS314">
        <v>0</v>
      </c>
      <c r="AT314">
        <v>0</v>
      </c>
    </row>
    <row r="315" spans="1:46" ht="15.75" x14ac:dyDescent="0.25">
      <c r="A315" t="s">
        <v>367</v>
      </c>
      <c r="B315" s="20">
        <v>-111.635304414</v>
      </c>
      <c r="C315" s="20">
        <v>45.55665346</v>
      </c>
      <c r="D315" s="20">
        <v>-4708200000</v>
      </c>
      <c r="E315" s="20">
        <v>5.5668899999999999</v>
      </c>
      <c r="F315" s="20">
        <v>17.175899999999999</v>
      </c>
      <c r="G315" s="20">
        <v>1750.29</v>
      </c>
      <c r="H315" s="20">
        <v>-2.37927</v>
      </c>
      <c r="I315" s="7" t="s">
        <v>12</v>
      </c>
      <c r="J315" s="7" t="s">
        <v>262</v>
      </c>
      <c r="K315" s="8">
        <v>20</v>
      </c>
      <c r="L315" s="8">
        <v>42.1</v>
      </c>
      <c r="M315" s="8">
        <v>37.9</v>
      </c>
      <c r="N315" s="9">
        <v>1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1">
        <v>1</v>
      </c>
      <c r="U315" s="7">
        <v>1</v>
      </c>
      <c r="V315" s="7">
        <v>1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1</v>
      </c>
      <c r="AD315" s="9">
        <v>15</v>
      </c>
      <c r="AE315" s="10">
        <v>15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0</v>
      </c>
      <c r="AL315" s="10">
        <v>5</v>
      </c>
      <c r="AM315" s="12">
        <v>15</v>
      </c>
      <c r="AN315">
        <v>0</v>
      </c>
      <c r="AO315">
        <v>5</v>
      </c>
      <c r="AP315">
        <v>20</v>
      </c>
      <c r="AQ315">
        <v>0</v>
      </c>
      <c r="AR315">
        <v>0</v>
      </c>
      <c r="AS315">
        <v>0</v>
      </c>
      <c r="AT315">
        <v>0</v>
      </c>
    </row>
    <row r="316" spans="1:46" ht="15.75" x14ac:dyDescent="0.25">
      <c r="A316" t="s">
        <v>368</v>
      </c>
      <c r="B316" s="20">
        <v>-111.6386</v>
      </c>
      <c r="C316" s="20">
        <v>45.542319999999997</v>
      </c>
      <c r="D316" s="20">
        <v>-2982670000</v>
      </c>
      <c r="E316" s="20">
        <v>10.085699999999999</v>
      </c>
      <c r="F316" s="20">
        <v>330.99200000000002</v>
      </c>
      <c r="G316" s="20">
        <v>1765.65</v>
      </c>
      <c r="H316" s="20">
        <v>-2.9310299999999998</v>
      </c>
      <c r="I316" s="4" t="s">
        <v>12</v>
      </c>
      <c r="J316" s="4" t="s">
        <v>262</v>
      </c>
      <c r="K316" s="15">
        <v>20</v>
      </c>
      <c r="L316" s="15">
        <v>42.1</v>
      </c>
      <c r="M316" s="15">
        <v>37.9</v>
      </c>
      <c r="N316" s="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 s="3">
        <v>0</v>
      </c>
      <c r="U316" s="4">
        <v>1</v>
      </c>
      <c r="V316" s="4">
        <v>1</v>
      </c>
      <c r="W316" s="4">
        <v>0</v>
      </c>
      <c r="X316" s="4">
        <v>0</v>
      </c>
      <c r="Y316" s="4">
        <v>1</v>
      </c>
      <c r="Z316" s="4">
        <v>1</v>
      </c>
      <c r="AA316" s="4">
        <v>0</v>
      </c>
      <c r="AB316" s="4">
        <v>0</v>
      </c>
      <c r="AC316" s="4">
        <v>0</v>
      </c>
      <c r="AD316" s="16">
        <v>15</v>
      </c>
      <c r="AE316">
        <v>35</v>
      </c>
      <c r="AF316">
        <v>0</v>
      </c>
      <c r="AG316">
        <v>0</v>
      </c>
      <c r="AH316">
        <v>5</v>
      </c>
      <c r="AI316">
        <v>5</v>
      </c>
      <c r="AJ316">
        <v>0</v>
      </c>
      <c r="AK316">
        <v>0</v>
      </c>
      <c r="AL316">
        <v>0</v>
      </c>
      <c r="AM316" s="18">
        <v>0</v>
      </c>
      <c r="AN316">
        <v>0</v>
      </c>
      <c r="AO316">
        <v>5</v>
      </c>
      <c r="AP316">
        <v>25</v>
      </c>
      <c r="AQ316">
        <v>0</v>
      </c>
      <c r="AR316">
        <v>0</v>
      </c>
      <c r="AS316">
        <v>0</v>
      </c>
      <c r="AT316">
        <v>0</v>
      </c>
    </row>
    <row r="317" spans="1:46" ht="15.75" x14ac:dyDescent="0.25">
      <c r="A317" t="s">
        <v>369</v>
      </c>
      <c r="B317" s="20">
        <v>-111.638476</v>
      </c>
      <c r="C317" s="20">
        <v>45.542299999999997</v>
      </c>
      <c r="D317" s="20">
        <v>-7660210000</v>
      </c>
      <c r="E317" s="20">
        <v>10.861000000000001</v>
      </c>
      <c r="F317" s="20">
        <v>331.06400000000002</v>
      </c>
      <c r="G317" s="20">
        <v>1766.5</v>
      </c>
      <c r="H317" s="20">
        <v>-2.9310299999999998</v>
      </c>
      <c r="I317" s="4" t="s">
        <v>12</v>
      </c>
      <c r="J317" s="4" t="s">
        <v>262</v>
      </c>
      <c r="K317" s="15">
        <v>20</v>
      </c>
      <c r="L317" s="15">
        <v>42.1</v>
      </c>
      <c r="M317" s="15">
        <v>37.9</v>
      </c>
      <c r="N317" s="16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 s="3">
        <v>0</v>
      </c>
      <c r="U317" s="4">
        <v>1</v>
      </c>
      <c r="V317" s="4">
        <v>1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16">
        <v>20</v>
      </c>
      <c r="AE317">
        <v>20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s="18">
        <v>0</v>
      </c>
      <c r="AN317">
        <v>0</v>
      </c>
      <c r="AO317">
        <v>2</v>
      </c>
      <c r="AP317">
        <v>25</v>
      </c>
      <c r="AQ317">
        <v>1</v>
      </c>
      <c r="AR317">
        <v>15</v>
      </c>
      <c r="AS317">
        <v>0</v>
      </c>
      <c r="AT317">
        <v>0</v>
      </c>
    </row>
    <row r="318" spans="1:46" ht="15.75" x14ac:dyDescent="0.25">
      <c r="A318" t="s">
        <v>370</v>
      </c>
      <c r="B318" s="20">
        <v>-111.638352</v>
      </c>
      <c r="C318" s="20">
        <v>45.542279999999998</v>
      </c>
      <c r="D318" s="20">
        <v>-12920900000</v>
      </c>
      <c r="E318" s="20">
        <v>11.635300000000001</v>
      </c>
      <c r="F318" s="20">
        <v>331.9</v>
      </c>
      <c r="G318" s="20">
        <v>1767.29</v>
      </c>
      <c r="H318" s="20">
        <v>-4.62073</v>
      </c>
      <c r="I318" s="4" t="s">
        <v>12</v>
      </c>
      <c r="J318" s="4" t="s">
        <v>262</v>
      </c>
      <c r="K318" s="15">
        <v>20</v>
      </c>
      <c r="L318" s="15">
        <v>42.1</v>
      </c>
      <c r="M318" s="15">
        <v>37.9</v>
      </c>
      <c r="N318" s="16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 s="3">
        <v>1</v>
      </c>
      <c r="U318" s="4">
        <v>0</v>
      </c>
      <c r="V318" s="4">
        <v>1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16">
        <v>0</v>
      </c>
      <c r="AE318">
        <v>30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 s="17">
        <v>15</v>
      </c>
      <c r="AN318">
        <v>0</v>
      </c>
      <c r="AO318">
        <v>5</v>
      </c>
      <c r="AP318">
        <v>25</v>
      </c>
      <c r="AQ318">
        <v>0</v>
      </c>
      <c r="AR318">
        <v>0</v>
      </c>
      <c r="AS318">
        <v>0</v>
      </c>
      <c r="AT318">
        <v>0</v>
      </c>
    </row>
    <row r="319" spans="1:46" ht="15.75" x14ac:dyDescent="0.25">
      <c r="A319" t="s">
        <v>371</v>
      </c>
      <c r="B319" s="20">
        <v>-111.638228</v>
      </c>
      <c r="C319" s="20">
        <v>45.542259999999999</v>
      </c>
      <c r="D319" s="20">
        <v>-10386700000</v>
      </c>
      <c r="E319" s="20">
        <v>12.1798</v>
      </c>
      <c r="F319" s="20">
        <v>334.19</v>
      </c>
      <c r="G319" s="20">
        <v>1769.11</v>
      </c>
      <c r="H319" s="20">
        <v>-4.62073</v>
      </c>
      <c r="I319" s="4" t="s">
        <v>12</v>
      </c>
      <c r="J319" s="4" t="s">
        <v>262</v>
      </c>
      <c r="K319" s="15">
        <v>20</v>
      </c>
      <c r="L319" s="15">
        <v>42.1</v>
      </c>
      <c r="M319" s="15">
        <v>37.9</v>
      </c>
      <c r="N319" s="16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 s="3">
        <v>0</v>
      </c>
      <c r="U319" s="4">
        <v>1</v>
      </c>
      <c r="V319" s="4">
        <v>1</v>
      </c>
      <c r="W319" s="4">
        <v>0</v>
      </c>
      <c r="X319" s="4">
        <v>0</v>
      </c>
      <c r="Y319" s="4">
        <v>1</v>
      </c>
      <c r="Z319" s="4">
        <v>0</v>
      </c>
      <c r="AA319" s="4">
        <v>0</v>
      </c>
      <c r="AB319" s="4">
        <v>0</v>
      </c>
      <c r="AC319" s="4">
        <v>0</v>
      </c>
      <c r="AD319" s="16">
        <v>10</v>
      </c>
      <c r="AE319">
        <v>35</v>
      </c>
      <c r="AF319">
        <v>0</v>
      </c>
      <c r="AG319">
        <v>0</v>
      </c>
      <c r="AH319">
        <v>5</v>
      </c>
      <c r="AI319">
        <v>0</v>
      </c>
      <c r="AJ319">
        <v>0</v>
      </c>
      <c r="AK319">
        <v>0</v>
      </c>
      <c r="AL319">
        <v>0</v>
      </c>
      <c r="AM319" s="18">
        <v>0</v>
      </c>
      <c r="AN319">
        <v>0</v>
      </c>
      <c r="AO319">
        <v>4</v>
      </c>
      <c r="AP319">
        <v>25</v>
      </c>
      <c r="AQ319">
        <v>0</v>
      </c>
      <c r="AR319">
        <v>0</v>
      </c>
      <c r="AS319">
        <v>0</v>
      </c>
      <c r="AT319">
        <v>0</v>
      </c>
    </row>
    <row r="320" spans="1:46" ht="15.75" x14ac:dyDescent="0.25">
      <c r="A320" t="s">
        <v>372</v>
      </c>
      <c r="B320" s="20">
        <v>-111.638104</v>
      </c>
      <c r="C320" s="20">
        <v>45.54224</v>
      </c>
      <c r="D320" s="20">
        <v>-6411570000</v>
      </c>
      <c r="E320" s="20">
        <v>12.715299999999999</v>
      </c>
      <c r="F320" s="20">
        <v>335.68599999999998</v>
      </c>
      <c r="G320" s="20">
        <v>1771.11</v>
      </c>
      <c r="H320" s="20">
        <v>-2.7930899999999999</v>
      </c>
      <c r="I320" s="4" t="s">
        <v>12</v>
      </c>
      <c r="J320" s="4" t="s">
        <v>262</v>
      </c>
      <c r="K320" s="15">
        <v>20</v>
      </c>
      <c r="L320" s="15">
        <v>42.1</v>
      </c>
      <c r="M320" s="15">
        <v>37.9</v>
      </c>
      <c r="N320" s="16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 s="3">
        <v>0</v>
      </c>
      <c r="U320" s="4">
        <v>1</v>
      </c>
      <c r="V320" s="4">
        <v>1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16">
        <v>10</v>
      </c>
      <c r="AE320">
        <v>25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15</v>
      </c>
      <c r="AM320" s="18">
        <v>0</v>
      </c>
      <c r="AN320">
        <v>0</v>
      </c>
      <c r="AO320">
        <v>6</v>
      </c>
      <c r="AP320">
        <v>30</v>
      </c>
      <c r="AQ320">
        <v>0</v>
      </c>
      <c r="AR320">
        <v>0</v>
      </c>
      <c r="AS320">
        <v>0</v>
      </c>
      <c r="AT320">
        <v>0</v>
      </c>
    </row>
    <row r="321" spans="1:46" ht="15.75" x14ac:dyDescent="0.25">
      <c r="A321" t="s">
        <v>373</v>
      </c>
      <c r="B321" s="20">
        <v>-111.63798</v>
      </c>
      <c r="C321" s="20">
        <v>45.54222</v>
      </c>
      <c r="D321" s="20">
        <v>-4824020000</v>
      </c>
      <c r="E321" s="20">
        <v>13.760400000000001</v>
      </c>
      <c r="F321" s="20">
        <v>338.94200000000001</v>
      </c>
      <c r="G321" s="20">
        <v>1772.88</v>
      </c>
      <c r="H321" s="20">
        <v>-2.7930899999999999</v>
      </c>
      <c r="I321" s="4" t="s">
        <v>12</v>
      </c>
      <c r="J321" s="4" t="s">
        <v>262</v>
      </c>
      <c r="K321" s="15">
        <v>20</v>
      </c>
      <c r="L321" s="15">
        <v>42.1</v>
      </c>
      <c r="M321" s="15">
        <v>37.9</v>
      </c>
      <c r="N321" s="16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 s="3">
        <v>0</v>
      </c>
      <c r="U321" s="4">
        <v>0</v>
      </c>
      <c r="V321" s="4">
        <v>1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16">
        <v>0</v>
      </c>
      <c r="AE321">
        <v>55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18">
        <v>0</v>
      </c>
      <c r="AN321">
        <v>0</v>
      </c>
      <c r="AO321">
        <v>7</v>
      </c>
      <c r="AP321">
        <v>25</v>
      </c>
      <c r="AQ321">
        <v>0</v>
      </c>
      <c r="AR321">
        <v>0</v>
      </c>
      <c r="AS321">
        <v>0</v>
      </c>
      <c r="AT321">
        <v>0</v>
      </c>
    </row>
    <row r="322" spans="1:46" ht="15.75" x14ac:dyDescent="0.25">
      <c r="A322" t="s">
        <v>374</v>
      </c>
      <c r="B322" s="20">
        <v>-111.637855254</v>
      </c>
      <c r="C322" s="20">
        <v>45.542199879999998</v>
      </c>
      <c r="D322" s="20">
        <v>-3706290000</v>
      </c>
      <c r="E322" s="20">
        <v>14.799799999999999</v>
      </c>
      <c r="F322" s="20">
        <v>342.48200000000003</v>
      </c>
      <c r="G322" s="20">
        <v>1774.92</v>
      </c>
      <c r="H322" s="20">
        <v>-2.0689700000000002</v>
      </c>
      <c r="I322" s="4" t="s">
        <v>12</v>
      </c>
      <c r="J322" s="4" t="s">
        <v>262</v>
      </c>
      <c r="K322" s="15">
        <v>20</v>
      </c>
      <c r="L322" s="15">
        <v>42.1</v>
      </c>
      <c r="M322" s="15">
        <v>37.9</v>
      </c>
      <c r="N322" s="16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 s="3">
        <v>0</v>
      </c>
      <c r="U322" s="4">
        <v>1</v>
      </c>
      <c r="V322" s="4">
        <v>1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16">
        <v>20</v>
      </c>
      <c r="AE322">
        <v>30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s="18">
        <v>0</v>
      </c>
      <c r="AN322">
        <v>0</v>
      </c>
      <c r="AO322">
        <v>7</v>
      </c>
      <c r="AP322">
        <v>25</v>
      </c>
      <c r="AQ322">
        <v>0</v>
      </c>
      <c r="AR322">
        <v>0</v>
      </c>
      <c r="AS322">
        <v>0</v>
      </c>
      <c r="AT322">
        <v>0</v>
      </c>
    </row>
    <row r="323" spans="1:46" ht="15.75" x14ac:dyDescent="0.25">
      <c r="A323" t="s">
        <v>375</v>
      </c>
      <c r="B323" s="20">
        <v>-111.637730508</v>
      </c>
      <c r="C323" s="20">
        <v>45.542179759</v>
      </c>
      <c r="D323" s="20">
        <v>-1895700000</v>
      </c>
      <c r="E323" s="20">
        <v>16.028400000000001</v>
      </c>
      <c r="F323" s="20">
        <v>344.94600000000003</v>
      </c>
      <c r="G323" s="20">
        <v>1776.92</v>
      </c>
      <c r="H323" s="20">
        <v>-2.0689700000000002</v>
      </c>
      <c r="I323" s="4" t="s">
        <v>12</v>
      </c>
      <c r="J323" s="4" t="s">
        <v>262</v>
      </c>
      <c r="K323" s="15">
        <v>20</v>
      </c>
      <c r="L323" s="15">
        <v>42.1</v>
      </c>
      <c r="M323" s="15">
        <v>37.9</v>
      </c>
      <c r="N323" s="16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 s="3">
        <v>0</v>
      </c>
      <c r="U323" s="4">
        <v>1</v>
      </c>
      <c r="V323" s="4">
        <v>1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16">
        <v>5</v>
      </c>
      <c r="AE323">
        <v>25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s="18">
        <v>0</v>
      </c>
      <c r="AN323">
        <v>0</v>
      </c>
      <c r="AO323">
        <v>6</v>
      </c>
      <c r="AP323">
        <v>30</v>
      </c>
      <c r="AQ323">
        <v>0</v>
      </c>
      <c r="AR323">
        <v>0</v>
      </c>
      <c r="AS323">
        <v>0</v>
      </c>
      <c r="AT323">
        <v>0</v>
      </c>
    </row>
    <row r="324" spans="1:46" ht="15.75" x14ac:dyDescent="0.25">
      <c r="A324" t="s">
        <v>376</v>
      </c>
      <c r="B324" s="20">
        <v>-111.63760576200001</v>
      </c>
      <c r="C324" s="20">
        <v>45.542159638999998</v>
      </c>
      <c r="D324" s="20">
        <v>-127796000</v>
      </c>
      <c r="E324" s="20">
        <v>17.5717</v>
      </c>
      <c r="F324" s="20">
        <v>346.666</v>
      </c>
      <c r="G324" s="20">
        <v>1778.77</v>
      </c>
      <c r="H324" s="20">
        <v>-1.93103</v>
      </c>
      <c r="I324" s="4" t="s">
        <v>12</v>
      </c>
      <c r="J324" s="4" t="s">
        <v>262</v>
      </c>
      <c r="K324" s="15">
        <v>20</v>
      </c>
      <c r="L324" s="15">
        <v>42.1</v>
      </c>
      <c r="M324" s="15">
        <v>37.9</v>
      </c>
      <c r="N324" s="16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 s="3">
        <v>0</v>
      </c>
      <c r="U324" s="4">
        <v>1</v>
      </c>
      <c r="V324" s="4">
        <v>1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16">
        <v>15</v>
      </c>
      <c r="AE324">
        <v>25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18">
        <v>0</v>
      </c>
      <c r="AN324">
        <v>0</v>
      </c>
      <c r="AO324">
        <v>4</v>
      </c>
      <c r="AP324">
        <v>25</v>
      </c>
      <c r="AQ324">
        <v>1</v>
      </c>
      <c r="AR324">
        <v>5</v>
      </c>
      <c r="AS324">
        <v>0</v>
      </c>
      <c r="AT324">
        <v>0</v>
      </c>
    </row>
    <row r="325" spans="1:46" ht="15.75" x14ac:dyDescent="0.25">
      <c r="A325" t="s">
        <v>377</v>
      </c>
      <c r="B325" s="20">
        <v>-111.637481016</v>
      </c>
      <c r="C325" s="20">
        <v>45.542139517999999</v>
      </c>
      <c r="D325" s="20">
        <v>1029840000</v>
      </c>
      <c r="E325" s="20">
        <v>18.817399999999999</v>
      </c>
      <c r="F325" s="20">
        <v>347.74799999999999</v>
      </c>
      <c r="G325" s="20">
        <v>1780.7</v>
      </c>
      <c r="H325" s="20">
        <v>-1.93103</v>
      </c>
      <c r="I325" s="4" t="s">
        <v>12</v>
      </c>
      <c r="J325" s="4" t="s">
        <v>262</v>
      </c>
      <c r="K325" s="15">
        <v>20</v>
      </c>
      <c r="L325" s="15">
        <v>42.1</v>
      </c>
      <c r="M325" s="15">
        <v>37.9</v>
      </c>
      <c r="N325" s="16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 s="3">
        <v>0</v>
      </c>
      <c r="U325" s="4">
        <v>0</v>
      </c>
      <c r="V325" s="4">
        <v>1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16">
        <v>0</v>
      </c>
      <c r="AE325">
        <v>15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s="18">
        <v>0</v>
      </c>
      <c r="AN325">
        <v>0</v>
      </c>
      <c r="AO325">
        <v>6</v>
      </c>
      <c r="AP325">
        <v>25</v>
      </c>
      <c r="AQ325">
        <v>0</v>
      </c>
      <c r="AR325">
        <v>0</v>
      </c>
      <c r="AS325">
        <v>0</v>
      </c>
      <c r="AT325">
        <v>0</v>
      </c>
    </row>
    <row r="326" spans="1:46" ht="15.75" x14ac:dyDescent="0.25">
      <c r="A326" t="s">
        <v>378</v>
      </c>
      <c r="B326" s="20">
        <v>-111.63735627</v>
      </c>
      <c r="C326" s="20">
        <v>45.542119397999997</v>
      </c>
      <c r="D326" s="20">
        <v>-1456210</v>
      </c>
      <c r="E326" s="20">
        <v>19.3201</v>
      </c>
      <c r="F326" s="20">
        <v>346.61500000000001</v>
      </c>
      <c r="G326" s="20">
        <v>1782.53</v>
      </c>
      <c r="H326" s="20">
        <v>-2</v>
      </c>
      <c r="I326" s="4" t="s">
        <v>12</v>
      </c>
      <c r="J326" s="4" t="s">
        <v>262</v>
      </c>
      <c r="K326" s="15">
        <v>20</v>
      </c>
      <c r="L326" s="15">
        <v>42.1</v>
      </c>
      <c r="M326" s="15">
        <v>37.9</v>
      </c>
      <c r="N326" s="1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 s="3">
        <v>0</v>
      </c>
      <c r="U326" s="4">
        <v>1</v>
      </c>
      <c r="V326" s="4">
        <v>1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16">
        <v>30</v>
      </c>
      <c r="AE326">
        <v>30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 s="18">
        <v>0</v>
      </c>
      <c r="AN326">
        <v>0</v>
      </c>
      <c r="AO326">
        <v>4</v>
      </c>
      <c r="AP326">
        <v>20</v>
      </c>
      <c r="AQ326">
        <v>1</v>
      </c>
      <c r="AR326">
        <v>5</v>
      </c>
      <c r="AS326">
        <v>0</v>
      </c>
      <c r="AT326">
        <v>0</v>
      </c>
    </row>
    <row r="327" spans="1:46" ht="15.75" x14ac:dyDescent="0.25">
      <c r="A327" t="s">
        <v>379</v>
      </c>
      <c r="B327" s="20">
        <v>-111.63814000000001</v>
      </c>
      <c r="C327" s="20">
        <v>45.541789999999999</v>
      </c>
      <c r="D327" s="20">
        <v>2549660000</v>
      </c>
      <c r="E327" s="20">
        <v>14.069599999999999</v>
      </c>
      <c r="F327" s="20">
        <v>338.363</v>
      </c>
      <c r="G327" s="20">
        <v>1784.33</v>
      </c>
      <c r="H327" s="20">
        <v>0.75866699999999998</v>
      </c>
      <c r="I327" s="4" t="s">
        <v>12</v>
      </c>
      <c r="J327" s="4" t="s">
        <v>262</v>
      </c>
      <c r="K327" s="15">
        <v>20</v>
      </c>
      <c r="L327" s="15">
        <v>42.1</v>
      </c>
      <c r="M327" s="15">
        <v>37.9</v>
      </c>
      <c r="N327" s="16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 s="3">
        <v>0</v>
      </c>
      <c r="U327" s="4">
        <v>1</v>
      </c>
      <c r="V327" s="4">
        <v>1</v>
      </c>
      <c r="W327" s="4">
        <v>0</v>
      </c>
      <c r="X327" s="4">
        <v>0</v>
      </c>
      <c r="Y327" s="4">
        <v>0</v>
      </c>
      <c r="Z327" s="4">
        <v>1</v>
      </c>
      <c r="AA327" s="4">
        <v>0</v>
      </c>
      <c r="AB327" s="4">
        <v>0</v>
      </c>
      <c r="AC327" s="4">
        <v>0</v>
      </c>
      <c r="AD327" s="16">
        <v>10</v>
      </c>
      <c r="AE327">
        <v>30</v>
      </c>
      <c r="AF327">
        <v>0</v>
      </c>
      <c r="AG327">
        <v>0</v>
      </c>
      <c r="AH327">
        <v>0</v>
      </c>
      <c r="AI327">
        <v>5</v>
      </c>
      <c r="AJ327">
        <v>0</v>
      </c>
      <c r="AK327">
        <v>0</v>
      </c>
      <c r="AL327">
        <v>0</v>
      </c>
      <c r="AM327" s="18">
        <v>0</v>
      </c>
      <c r="AN327">
        <v>0</v>
      </c>
      <c r="AO327">
        <v>6</v>
      </c>
      <c r="AP327">
        <v>15</v>
      </c>
      <c r="AQ327">
        <v>1</v>
      </c>
      <c r="AR327">
        <v>5</v>
      </c>
      <c r="AS327">
        <v>0</v>
      </c>
      <c r="AT327">
        <v>0</v>
      </c>
    </row>
    <row r="328" spans="1:46" ht="15.75" x14ac:dyDescent="0.25">
      <c r="A328" t="s">
        <v>380</v>
      </c>
      <c r="B328" s="20">
        <v>-111.638108</v>
      </c>
      <c r="C328" s="20">
        <v>45.541876000000002</v>
      </c>
      <c r="D328" s="20">
        <v>-908456000</v>
      </c>
      <c r="E328" s="20">
        <v>15.1266</v>
      </c>
      <c r="F328" s="20">
        <v>339.91800000000001</v>
      </c>
      <c r="G328" s="20">
        <v>1782.03</v>
      </c>
      <c r="H328" s="20">
        <v>-1.0344199999999999</v>
      </c>
      <c r="I328" s="4" t="s">
        <v>12</v>
      </c>
      <c r="J328" s="4" t="s">
        <v>262</v>
      </c>
      <c r="K328" s="15">
        <v>20</v>
      </c>
      <c r="L328" s="15">
        <v>42.1</v>
      </c>
      <c r="M328" s="15">
        <v>37.9</v>
      </c>
      <c r="N328" s="16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 s="3">
        <v>0</v>
      </c>
      <c r="U328" s="4">
        <v>1</v>
      </c>
      <c r="V328" s="4">
        <v>1</v>
      </c>
      <c r="W328" s="4">
        <v>0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0</v>
      </c>
      <c r="AD328" s="16">
        <v>10</v>
      </c>
      <c r="AE328">
        <v>25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 s="18">
        <v>0</v>
      </c>
      <c r="AN328">
        <v>10</v>
      </c>
      <c r="AO328">
        <v>7</v>
      </c>
      <c r="AP328">
        <v>25</v>
      </c>
      <c r="AQ328">
        <v>1</v>
      </c>
      <c r="AR328">
        <v>5</v>
      </c>
      <c r="AS328">
        <v>0</v>
      </c>
      <c r="AT328">
        <v>0</v>
      </c>
    </row>
    <row r="329" spans="1:46" ht="15.75" x14ac:dyDescent="0.25">
      <c r="A329" t="s">
        <v>381</v>
      </c>
      <c r="B329" s="20">
        <v>-111.638076</v>
      </c>
      <c r="C329" s="20">
        <v>45.541961999999998</v>
      </c>
      <c r="D329" s="20">
        <v>-6051980000</v>
      </c>
      <c r="E329" s="20">
        <v>15.8239</v>
      </c>
      <c r="F329" s="20">
        <v>340.81200000000001</v>
      </c>
      <c r="G329" s="20">
        <v>1779.48</v>
      </c>
      <c r="H329" s="20">
        <v>-1.0344199999999999</v>
      </c>
      <c r="I329" s="4" t="s">
        <v>12</v>
      </c>
      <c r="J329" s="4" t="s">
        <v>262</v>
      </c>
      <c r="K329" s="15">
        <v>20</v>
      </c>
      <c r="L329" s="15">
        <v>42.1</v>
      </c>
      <c r="M329" s="15">
        <v>37.9</v>
      </c>
      <c r="N329" s="16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 s="3">
        <v>0</v>
      </c>
      <c r="U329" s="4">
        <v>1</v>
      </c>
      <c r="V329" s="4">
        <v>1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16">
        <v>5</v>
      </c>
      <c r="AE329">
        <v>20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s="18">
        <v>0</v>
      </c>
      <c r="AN329">
        <v>0</v>
      </c>
      <c r="AO329">
        <v>3</v>
      </c>
      <c r="AP329">
        <v>25</v>
      </c>
      <c r="AQ329">
        <v>1</v>
      </c>
      <c r="AR329">
        <v>10</v>
      </c>
      <c r="AS329">
        <v>0</v>
      </c>
      <c r="AT329">
        <v>0</v>
      </c>
    </row>
    <row r="330" spans="1:46" ht="15.75" x14ac:dyDescent="0.25">
      <c r="A330" t="s">
        <v>382</v>
      </c>
      <c r="B330" s="20">
        <v>-111.63804399999999</v>
      </c>
      <c r="C330" s="20">
        <v>45.542048000000001</v>
      </c>
      <c r="D330" s="20">
        <v>-6417640000</v>
      </c>
      <c r="E330" s="20">
        <v>15.007999999999999</v>
      </c>
      <c r="F330" s="20">
        <v>339.39100000000002</v>
      </c>
      <c r="G330" s="20">
        <v>1777.19</v>
      </c>
      <c r="H330" s="20">
        <v>-1.0344199999999999</v>
      </c>
      <c r="I330" s="4" t="s">
        <v>12</v>
      </c>
      <c r="J330" s="4" t="s">
        <v>262</v>
      </c>
      <c r="K330" s="15">
        <v>20</v>
      </c>
      <c r="L330" s="15">
        <v>42.1</v>
      </c>
      <c r="M330" s="15">
        <v>37.9</v>
      </c>
      <c r="N330" s="16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 s="3">
        <v>0</v>
      </c>
      <c r="U330" s="4">
        <v>1</v>
      </c>
      <c r="V330" s="4">
        <v>1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16">
        <v>10</v>
      </c>
      <c r="AE330">
        <v>10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 s="18">
        <v>0</v>
      </c>
      <c r="AN330">
        <v>5</v>
      </c>
      <c r="AO330">
        <v>5</v>
      </c>
      <c r="AP330">
        <v>15</v>
      </c>
      <c r="AQ330">
        <v>0</v>
      </c>
      <c r="AR330">
        <v>0</v>
      </c>
      <c r="AS330">
        <v>0</v>
      </c>
      <c r="AT330">
        <v>0</v>
      </c>
    </row>
    <row r="331" spans="1:46" ht="15.75" x14ac:dyDescent="0.25">
      <c r="A331" t="s">
        <v>383</v>
      </c>
      <c r="B331" s="20">
        <v>-111.638012</v>
      </c>
      <c r="C331" s="20">
        <v>45.542133999999997</v>
      </c>
      <c r="D331" s="20">
        <v>-5158600000</v>
      </c>
      <c r="E331" s="20">
        <v>14.327500000000001</v>
      </c>
      <c r="F331" s="20">
        <v>338.69400000000002</v>
      </c>
      <c r="G331" s="20">
        <v>1775.11</v>
      </c>
      <c r="H331" s="20">
        <v>-2.7930899999999999</v>
      </c>
      <c r="I331" s="4" t="s">
        <v>12</v>
      </c>
      <c r="J331" s="4" t="s">
        <v>262</v>
      </c>
      <c r="K331" s="15">
        <v>20</v>
      </c>
      <c r="L331" s="15">
        <v>42.1</v>
      </c>
      <c r="M331" s="15">
        <v>37.9</v>
      </c>
      <c r="N331" s="16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 s="3">
        <v>0</v>
      </c>
      <c r="U331" s="4">
        <v>1</v>
      </c>
      <c r="V331" s="4">
        <v>1</v>
      </c>
      <c r="W331" s="4">
        <v>0</v>
      </c>
      <c r="X331" s="4">
        <v>0</v>
      </c>
      <c r="Y331" s="4">
        <v>0</v>
      </c>
      <c r="Z331" s="4">
        <v>1</v>
      </c>
      <c r="AA331" s="4">
        <v>0</v>
      </c>
      <c r="AB331" s="4">
        <v>0</v>
      </c>
      <c r="AC331" s="4">
        <v>0</v>
      </c>
      <c r="AD331" s="16">
        <v>5</v>
      </c>
      <c r="AE331">
        <v>15</v>
      </c>
      <c r="AF331">
        <v>0</v>
      </c>
      <c r="AG331">
        <v>0</v>
      </c>
      <c r="AH331">
        <v>0</v>
      </c>
      <c r="AI331">
        <v>5</v>
      </c>
      <c r="AJ331">
        <v>0</v>
      </c>
      <c r="AK331">
        <v>0</v>
      </c>
      <c r="AL331">
        <v>0</v>
      </c>
      <c r="AM331" s="18">
        <v>0</v>
      </c>
      <c r="AN331">
        <v>0</v>
      </c>
      <c r="AO331">
        <v>6</v>
      </c>
      <c r="AP331">
        <v>60</v>
      </c>
      <c r="AQ331">
        <v>0</v>
      </c>
      <c r="AR331">
        <v>0</v>
      </c>
      <c r="AS331">
        <v>0</v>
      </c>
      <c r="AT331">
        <v>0</v>
      </c>
    </row>
    <row r="332" spans="1:46" ht="15.75" x14ac:dyDescent="0.25">
      <c r="A332" t="s">
        <v>384</v>
      </c>
      <c r="B332" s="20">
        <v>-111.637952</v>
      </c>
      <c r="C332" s="20">
        <v>45.542301999999999</v>
      </c>
      <c r="D332" s="20">
        <v>-2927930000</v>
      </c>
      <c r="E332" s="20">
        <v>11.91</v>
      </c>
      <c r="F332" s="20">
        <v>300.41000000000003</v>
      </c>
      <c r="G332" s="20">
        <v>1771.94</v>
      </c>
      <c r="H332" s="20">
        <v>-2.7930899999999999</v>
      </c>
      <c r="I332" s="4" t="s">
        <v>12</v>
      </c>
      <c r="J332" s="4" t="s">
        <v>262</v>
      </c>
      <c r="K332" s="15">
        <v>20</v>
      </c>
      <c r="L332" s="15">
        <v>42.1</v>
      </c>
      <c r="M332" s="15">
        <v>37.9</v>
      </c>
      <c r="N332" s="16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 s="3">
        <v>0</v>
      </c>
      <c r="U332" s="4">
        <v>0</v>
      </c>
      <c r="V332" s="4">
        <v>1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16">
        <v>0</v>
      </c>
      <c r="AE332">
        <v>15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 s="18">
        <v>0</v>
      </c>
      <c r="AN332">
        <v>0</v>
      </c>
      <c r="AO332">
        <v>6</v>
      </c>
      <c r="AP332">
        <v>20</v>
      </c>
      <c r="AQ332">
        <v>1</v>
      </c>
      <c r="AR332">
        <v>35</v>
      </c>
      <c r="AS332">
        <v>0</v>
      </c>
      <c r="AT332">
        <v>0</v>
      </c>
    </row>
    <row r="333" spans="1:46" ht="15.75" x14ac:dyDescent="0.25">
      <c r="A333" t="s">
        <v>385</v>
      </c>
      <c r="B333" s="20">
        <v>-111.637924</v>
      </c>
      <c r="C333" s="20">
        <v>45.542383999999998</v>
      </c>
      <c r="D333" s="20">
        <v>-1431490000</v>
      </c>
      <c r="E333" s="20">
        <v>9.9959900000000008</v>
      </c>
      <c r="F333" s="20">
        <v>241.62200000000001</v>
      </c>
      <c r="G333" s="20">
        <v>1770.85</v>
      </c>
      <c r="H333" s="20">
        <v>-1.44824</v>
      </c>
      <c r="I333" s="4" t="s">
        <v>12</v>
      </c>
      <c r="J333" s="4" t="s">
        <v>262</v>
      </c>
      <c r="K333" s="15">
        <v>20</v>
      </c>
      <c r="L333" s="15">
        <v>42.1</v>
      </c>
      <c r="M333" s="15">
        <v>37.9</v>
      </c>
      <c r="N333" s="16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 s="3">
        <v>0</v>
      </c>
      <c r="U333" s="4">
        <v>1</v>
      </c>
      <c r="V333" s="4">
        <v>1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16">
        <v>15</v>
      </c>
      <c r="AE333">
        <v>35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s="18">
        <v>0</v>
      </c>
      <c r="AN333">
        <v>0</v>
      </c>
      <c r="AO333">
        <v>4</v>
      </c>
      <c r="AP333">
        <v>15</v>
      </c>
      <c r="AQ333">
        <v>2</v>
      </c>
      <c r="AR333">
        <v>15</v>
      </c>
      <c r="AS333">
        <v>0</v>
      </c>
      <c r="AT333">
        <v>0</v>
      </c>
    </row>
    <row r="334" spans="1:46" ht="15.75" x14ac:dyDescent="0.25">
      <c r="A334" t="s">
        <v>386</v>
      </c>
      <c r="B334" s="20">
        <v>-111.637896</v>
      </c>
      <c r="C334" s="20">
        <v>45.542465999999997</v>
      </c>
      <c r="D334" s="20">
        <v>-397821000</v>
      </c>
      <c r="E334" s="20">
        <v>8.0556199999999993</v>
      </c>
      <c r="F334" s="20">
        <v>163.40700000000001</v>
      </c>
      <c r="G334" s="20">
        <v>1769.58</v>
      </c>
      <c r="H334" s="20">
        <v>-2.86206</v>
      </c>
      <c r="I334" s="4" t="s">
        <v>12</v>
      </c>
      <c r="J334" s="4" t="s">
        <v>262</v>
      </c>
      <c r="K334" s="15">
        <v>20</v>
      </c>
      <c r="L334" s="15">
        <v>42.1</v>
      </c>
      <c r="M334" s="15">
        <v>37.9</v>
      </c>
      <c r="N334" s="16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 s="3">
        <v>0</v>
      </c>
      <c r="U334" s="4">
        <v>1</v>
      </c>
      <c r="V334" s="4">
        <v>1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16">
        <v>20</v>
      </c>
      <c r="AE334">
        <v>30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 s="18">
        <v>0</v>
      </c>
      <c r="AN334">
        <v>5</v>
      </c>
      <c r="AO334">
        <v>3</v>
      </c>
      <c r="AP334">
        <v>15</v>
      </c>
      <c r="AQ334">
        <v>0</v>
      </c>
      <c r="AR334">
        <v>0</v>
      </c>
      <c r="AS334">
        <v>0</v>
      </c>
      <c r="AT334">
        <v>0</v>
      </c>
    </row>
    <row r="335" spans="1:46" ht="15.75" x14ac:dyDescent="0.25">
      <c r="A335" t="s">
        <v>387</v>
      </c>
      <c r="B335" s="20">
        <v>-111.637868</v>
      </c>
      <c r="C335" s="20">
        <v>45.542547999999996</v>
      </c>
      <c r="D335" s="20">
        <v>-251881000</v>
      </c>
      <c r="E335" s="20">
        <v>6.5132300000000001</v>
      </c>
      <c r="F335" s="20">
        <v>110.99299999999999</v>
      </c>
      <c r="G335" s="20">
        <v>1768.65</v>
      </c>
      <c r="H335" s="20">
        <v>-2.86206</v>
      </c>
      <c r="I335" s="4" t="s">
        <v>12</v>
      </c>
      <c r="J335" s="4" t="s">
        <v>262</v>
      </c>
      <c r="K335" s="15">
        <v>20</v>
      </c>
      <c r="L335" s="15">
        <v>42.1</v>
      </c>
      <c r="M335" s="15">
        <v>37.9</v>
      </c>
      <c r="N335" s="16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 s="3">
        <v>0</v>
      </c>
      <c r="U335" s="4">
        <v>1</v>
      </c>
      <c r="V335" s="4">
        <v>1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16">
        <v>15</v>
      </c>
      <c r="AE335">
        <v>25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s="18">
        <v>0</v>
      </c>
      <c r="AN335">
        <v>5</v>
      </c>
      <c r="AO335">
        <v>4</v>
      </c>
      <c r="AP335">
        <v>15</v>
      </c>
      <c r="AQ335">
        <v>2</v>
      </c>
      <c r="AR335">
        <v>20</v>
      </c>
      <c r="AS335">
        <v>0</v>
      </c>
      <c r="AT335">
        <v>0</v>
      </c>
    </row>
    <row r="336" spans="1:46" ht="15.75" x14ac:dyDescent="0.25">
      <c r="A336" t="s">
        <v>388</v>
      </c>
      <c r="B336" s="20">
        <v>-111.63784</v>
      </c>
      <c r="C336" s="20">
        <v>45.542630000000003</v>
      </c>
      <c r="D336" s="20">
        <v>-136070000</v>
      </c>
      <c r="E336" s="20">
        <v>5.20207</v>
      </c>
      <c r="F336" s="20">
        <v>89.924400000000006</v>
      </c>
      <c r="G336" s="20">
        <v>1768.06</v>
      </c>
      <c r="H336" s="20">
        <v>-2.86206</v>
      </c>
      <c r="I336" s="4" t="s">
        <v>12</v>
      </c>
      <c r="J336" s="4" t="s">
        <v>262</v>
      </c>
      <c r="K336" s="15">
        <v>20</v>
      </c>
      <c r="L336" s="15">
        <v>42.1</v>
      </c>
      <c r="M336" s="15">
        <v>37.9</v>
      </c>
      <c r="N336" s="1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 s="3">
        <v>0</v>
      </c>
      <c r="U336" s="4">
        <v>1</v>
      </c>
      <c r="V336" s="4">
        <v>1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16">
        <v>10</v>
      </c>
      <c r="AE336">
        <v>35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 s="18">
        <v>0</v>
      </c>
      <c r="AN336">
        <v>5</v>
      </c>
      <c r="AO336">
        <v>5</v>
      </c>
      <c r="AP336">
        <v>20</v>
      </c>
      <c r="AQ336">
        <v>1</v>
      </c>
      <c r="AR336">
        <v>5</v>
      </c>
      <c r="AS336">
        <v>0</v>
      </c>
      <c r="AT336">
        <v>0</v>
      </c>
    </row>
    <row r="337" spans="1:46" ht="15.75" x14ac:dyDescent="0.25">
      <c r="A337" t="s">
        <v>389</v>
      </c>
      <c r="B337" s="20">
        <v>-111.61794</v>
      </c>
      <c r="C337" s="20">
        <v>45.561929999999997</v>
      </c>
      <c r="D337" s="20">
        <v>-1871630000</v>
      </c>
      <c r="E337" s="20">
        <v>7.9885900000000003</v>
      </c>
      <c r="F337" s="20">
        <v>87.286799999999999</v>
      </c>
      <c r="G337" s="20">
        <v>1756.42</v>
      </c>
      <c r="H337" s="20">
        <v>-0.55175799999999997</v>
      </c>
      <c r="I337" s="7" t="s">
        <v>12</v>
      </c>
      <c r="J337" s="7" t="s">
        <v>262</v>
      </c>
      <c r="K337" s="8">
        <v>20</v>
      </c>
      <c r="L337" s="8">
        <v>42.1</v>
      </c>
      <c r="M337" s="8">
        <v>37.9</v>
      </c>
      <c r="N337" s="9">
        <v>1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1">
        <v>1</v>
      </c>
      <c r="U337" s="7">
        <v>1</v>
      </c>
      <c r="V337" s="7">
        <v>1</v>
      </c>
      <c r="W337" s="7">
        <v>0</v>
      </c>
      <c r="X337" s="7">
        <v>0</v>
      </c>
      <c r="Y337" s="7">
        <v>0</v>
      </c>
      <c r="Z337" s="7">
        <v>1</v>
      </c>
      <c r="AA337" s="7">
        <v>0</v>
      </c>
      <c r="AB337" s="7">
        <v>0</v>
      </c>
      <c r="AC337" s="7">
        <v>0</v>
      </c>
      <c r="AD337" s="9">
        <v>5</v>
      </c>
      <c r="AE337" s="10">
        <v>10</v>
      </c>
      <c r="AF337" s="10">
        <v>0</v>
      </c>
      <c r="AG337" s="10">
        <v>0</v>
      </c>
      <c r="AH337" s="10">
        <v>0</v>
      </c>
      <c r="AI337" s="10">
        <v>5</v>
      </c>
      <c r="AJ337" s="10">
        <v>0</v>
      </c>
      <c r="AK337" s="10">
        <v>0</v>
      </c>
      <c r="AL337" s="10">
        <v>0</v>
      </c>
      <c r="AM337" s="12">
        <v>20</v>
      </c>
      <c r="AN337">
        <v>5</v>
      </c>
      <c r="AO337">
        <v>4</v>
      </c>
      <c r="AP337">
        <v>40</v>
      </c>
      <c r="AQ337">
        <v>0</v>
      </c>
      <c r="AR337">
        <v>0</v>
      </c>
      <c r="AS337">
        <v>0</v>
      </c>
      <c r="AT337">
        <v>0</v>
      </c>
    </row>
    <row r="338" spans="1:46" ht="15.75" x14ac:dyDescent="0.25">
      <c r="A338" t="s">
        <v>390</v>
      </c>
      <c r="B338" s="20">
        <v>-111.61783800000001</v>
      </c>
      <c r="C338" s="20">
        <v>45.561912</v>
      </c>
      <c r="D338" s="20">
        <v>-224712000</v>
      </c>
      <c r="E338" s="20">
        <v>8.5692500000000003</v>
      </c>
      <c r="F338" s="20">
        <v>85.557000000000002</v>
      </c>
      <c r="G338" s="20">
        <v>1755.01</v>
      </c>
      <c r="H338" s="20">
        <v>-0.96557599999999999</v>
      </c>
      <c r="I338" s="7" t="s">
        <v>12</v>
      </c>
      <c r="J338" s="7" t="s">
        <v>262</v>
      </c>
      <c r="K338" s="8">
        <v>20</v>
      </c>
      <c r="L338" s="8">
        <v>42.1</v>
      </c>
      <c r="M338" s="8">
        <v>37.9</v>
      </c>
      <c r="N338" s="9">
        <v>1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1">
        <v>1</v>
      </c>
      <c r="U338" s="7">
        <v>0</v>
      </c>
      <c r="V338" s="7">
        <v>1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9">
        <v>0</v>
      </c>
      <c r="AE338" s="10">
        <v>5</v>
      </c>
      <c r="AF338" s="10">
        <v>0</v>
      </c>
      <c r="AG338" s="10">
        <v>0</v>
      </c>
      <c r="AH338" s="10">
        <v>0</v>
      </c>
      <c r="AI338" s="10">
        <v>0</v>
      </c>
      <c r="AJ338" s="10">
        <v>0</v>
      </c>
      <c r="AK338" s="10">
        <v>0</v>
      </c>
      <c r="AL338" s="10">
        <v>0</v>
      </c>
      <c r="AM338" s="12">
        <v>75</v>
      </c>
      <c r="AN338">
        <v>10</v>
      </c>
      <c r="AO338">
        <v>3</v>
      </c>
      <c r="AP338">
        <v>20</v>
      </c>
      <c r="AQ338">
        <v>0</v>
      </c>
      <c r="AR338">
        <v>0</v>
      </c>
      <c r="AS338">
        <v>0</v>
      </c>
      <c r="AT338">
        <v>0</v>
      </c>
    </row>
    <row r="339" spans="1:46" ht="15.75" x14ac:dyDescent="0.25">
      <c r="A339" t="s">
        <v>391</v>
      </c>
      <c r="B339" s="20">
        <v>-111.61773599999999</v>
      </c>
      <c r="C339" s="20">
        <v>45.561894000000002</v>
      </c>
      <c r="D339" s="20">
        <v>263362000</v>
      </c>
      <c r="E339" s="20">
        <v>8.3892600000000002</v>
      </c>
      <c r="F339" s="20">
        <v>85.883300000000006</v>
      </c>
      <c r="G339" s="20">
        <v>1753.53</v>
      </c>
      <c r="H339" s="20">
        <v>-0.96557599999999999</v>
      </c>
      <c r="I339" s="7" t="s">
        <v>12</v>
      </c>
      <c r="J339" s="7" t="s">
        <v>262</v>
      </c>
      <c r="K339" s="8">
        <v>20</v>
      </c>
      <c r="L339" s="8">
        <v>42.1</v>
      </c>
      <c r="M339" s="8">
        <v>37.9</v>
      </c>
      <c r="N339" s="9">
        <v>1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1">
        <v>1</v>
      </c>
      <c r="U339" s="7">
        <v>0</v>
      </c>
      <c r="V339" s="7">
        <v>1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9">
        <v>0</v>
      </c>
      <c r="AE339" s="10">
        <v>15</v>
      </c>
      <c r="AF339" s="10">
        <v>0</v>
      </c>
      <c r="AG339" s="10">
        <v>0</v>
      </c>
      <c r="AH339" s="10">
        <v>0</v>
      </c>
      <c r="AI339" s="10">
        <v>0</v>
      </c>
      <c r="AJ339" s="10">
        <v>0</v>
      </c>
      <c r="AK339" s="10">
        <v>0</v>
      </c>
      <c r="AL339" s="10">
        <v>0</v>
      </c>
      <c r="AM339" s="12">
        <v>25</v>
      </c>
      <c r="AN339">
        <v>0</v>
      </c>
      <c r="AO339">
        <v>5</v>
      </c>
      <c r="AP339">
        <v>5</v>
      </c>
      <c r="AQ339">
        <v>1</v>
      </c>
      <c r="AR339">
        <v>65</v>
      </c>
      <c r="AS339">
        <v>0</v>
      </c>
      <c r="AT339">
        <v>0</v>
      </c>
    </row>
    <row r="340" spans="1:46" ht="15.75" x14ac:dyDescent="0.25">
      <c r="A340" t="s">
        <v>392</v>
      </c>
      <c r="B340" s="20">
        <v>-111.617634</v>
      </c>
      <c r="C340" s="20">
        <v>45.561875999999998</v>
      </c>
      <c r="D340" s="20">
        <v>-869819000</v>
      </c>
      <c r="E340" s="20">
        <v>7.07273</v>
      </c>
      <c r="F340" s="20">
        <v>88.605800000000002</v>
      </c>
      <c r="G340" s="20">
        <v>1751.92</v>
      </c>
      <c r="H340" s="20">
        <v>-1.55176</v>
      </c>
      <c r="I340" s="7" t="s">
        <v>12</v>
      </c>
      <c r="J340" s="7" t="s">
        <v>262</v>
      </c>
      <c r="K340" s="8">
        <v>20</v>
      </c>
      <c r="L340" s="8">
        <v>42.1</v>
      </c>
      <c r="M340" s="8">
        <v>37.9</v>
      </c>
      <c r="N340" s="9">
        <v>1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1">
        <v>1</v>
      </c>
      <c r="U340" s="7">
        <v>1</v>
      </c>
      <c r="V340" s="7">
        <v>1</v>
      </c>
      <c r="W340" s="7">
        <v>0</v>
      </c>
      <c r="X340" s="7">
        <v>0</v>
      </c>
      <c r="Y340" s="7">
        <v>0</v>
      </c>
      <c r="Z340" s="7">
        <v>1</v>
      </c>
      <c r="AA340" s="7">
        <v>0</v>
      </c>
      <c r="AB340" s="7">
        <v>0</v>
      </c>
      <c r="AC340" s="7">
        <v>0</v>
      </c>
      <c r="AD340" s="9">
        <v>5</v>
      </c>
      <c r="AE340" s="10">
        <v>10</v>
      </c>
      <c r="AF340" s="10">
        <v>0</v>
      </c>
      <c r="AG340" s="10">
        <v>0</v>
      </c>
      <c r="AH340" s="10">
        <v>0</v>
      </c>
      <c r="AI340" s="10">
        <v>1</v>
      </c>
      <c r="AJ340" s="10">
        <v>0</v>
      </c>
      <c r="AK340" s="10">
        <v>0</v>
      </c>
      <c r="AL340" s="10">
        <v>0</v>
      </c>
      <c r="AM340" s="12">
        <v>35</v>
      </c>
      <c r="AN340">
        <v>10</v>
      </c>
      <c r="AO340">
        <v>4</v>
      </c>
      <c r="AP340">
        <v>15</v>
      </c>
      <c r="AQ340">
        <v>1</v>
      </c>
      <c r="AR340">
        <v>20</v>
      </c>
      <c r="AS340">
        <v>0</v>
      </c>
      <c r="AT340">
        <v>0</v>
      </c>
    </row>
    <row r="341" spans="1:46" ht="15.75" x14ac:dyDescent="0.25">
      <c r="A341" t="s">
        <v>393</v>
      </c>
      <c r="B341" s="20">
        <v>-111.617532</v>
      </c>
      <c r="C341" s="20">
        <v>45.561858000000001</v>
      </c>
      <c r="D341" s="20">
        <v>-2434730000</v>
      </c>
      <c r="E341" s="20">
        <v>5.7905699999999998</v>
      </c>
      <c r="F341" s="20">
        <v>91.863699999999994</v>
      </c>
      <c r="G341" s="20">
        <v>1750.22</v>
      </c>
      <c r="H341" s="20">
        <v>-1.55176</v>
      </c>
      <c r="I341" s="7" t="s">
        <v>12</v>
      </c>
      <c r="J341" s="7" t="s">
        <v>262</v>
      </c>
      <c r="K341" s="8">
        <v>20</v>
      </c>
      <c r="L341" s="8">
        <v>42.1</v>
      </c>
      <c r="M341" s="8">
        <v>37.9</v>
      </c>
      <c r="N341" s="9">
        <v>1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1">
        <v>1</v>
      </c>
      <c r="U341" s="7">
        <v>1</v>
      </c>
      <c r="V341" s="7">
        <v>1</v>
      </c>
      <c r="W341" s="7">
        <v>0</v>
      </c>
      <c r="X341" s="7">
        <v>0</v>
      </c>
      <c r="Y341" s="7">
        <v>0</v>
      </c>
      <c r="Z341" s="7">
        <v>1</v>
      </c>
      <c r="AA341" s="7">
        <v>0</v>
      </c>
      <c r="AB341" s="7">
        <v>0</v>
      </c>
      <c r="AC341" s="7">
        <v>0</v>
      </c>
      <c r="AD341" s="9">
        <v>5</v>
      </c>
      <c r="AE341" s="10">
        <v>10</v>
      </c>
      <c r="AF341" s="10">
        <v>0</v>
      </c>
      <c r="AG341" s="10">
        <v>0</v>
      </c>
      <c r="AH341" s="10">
        <v>0</v>
      </c>
      <c r="AI341" s="10">
        <v>1</v>
      </c>
      <c r="AJ341" s="10">
        <v>0</v>
      </c>
      <c r="AK341" s="10">
        <v>0</v>
      </c>
      <c r="AL341" s="10">
        <v>0</v>
      </c>
      <c r="AM341" s="12">
        <v>75</v>
      </c>
      <c r="AN341">
        <v>5</v>
      </c>
      <c r="AO341">
        <v>4</v>
      </c>
      <c r="AP341">
        <v>5</v>
      </c>
      <c r="AQ341">
        <v>0</v>
      </c>
      <c r="AR341">
        <v>0</v>
      </c>
      <c r="AS341">
        <v>0</v>
      </c>
      <c r="AT341">
        <v>0</v>
      </c>
    </row>
    <row r="342" spans="1:46" ht="15.75" x14ac:dyDescent="0.25">
      <c r="A342" t="s">
        <v>394</v>
      </c>
      <c r="B342" s="20">
        <v>-111.61743</v>
      </c>
      <c r="C342" s="20">
        <v>45.561839999999997</v>
      </c>
      <c r="D342" s="20">
        <v>-2100810000</v>
      </c>
      <c r="E342" s="20">
        <v>4.70052</v>
      </c>
      <c r="F342" s="20">
        <v>98.6768</v>
      </c>
      <c r="G342" s="20">
        <v>1749.37</v>
      </c>
      <c r="H342" s="20">
        <v>-1.55176</v>
      </c>
      <c r="I342" s="7" t="s">
        <v>12</v>
      </c>
      <c r="J342" s="7" t="s">
        <v>262</v>
      </c>
      <c r="K342" s="8">
        <v>20</v>
      </c>
      <c r="L342" s="8">
        <v>42.1</v>
      </c>
      <c r="M342" s="8">
        <v>37.9</v>
      </c>
      <c r="N342" s="9">
        <v>1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1">
        <v>0</v>
      </c>
      <c r="U342" s="7">
        <v>1</v>
      </c>
      <c r="V342" s="7">
        <v>1</v>
      </c>
      <c r="W342" s="7">
        <v>0</v>
      </c>
      <c r="X342" s="7">
        <v>0</v>
      </c>
      <c r="Y342" s="7">
        <v>0</v>
      </c>
      <c r="Z342" s="7">
        <v>1</v>
      </c>
      <c r="AA342" s="7">
        <v>0</v>
      </c>
      <c r="AB342" s="7">
        <v>0</v>
      </c>
      <c r="AC342" s="7">
        <v>1</v>
      </c>
      <c r="AD342" s="9">
        <v>5</v>
      </c>
      <c r="AE342" s="10">
        <v>30</v>
      </c>
      <c r="AF342" s="10">
        <v>0</v>
      </c>
      <c r="AG342" s="10">
        <v>0</v>
      </c>
      <c r="AH342" s="10">
        <v>0</v>
      </c>
      <c r="AI342" s="10">
        <v>5</v>
      </c>
      <c r="AJ342" s="10">
        <v>0</v>
      </c>
      <c r="AK342" s="10">
        <v>0</v>
      </c>
      <c r="AL342" s="10">
        <v>10</v>
      </c>
      <c r="AM342" s="13">
        <v>0</v>
      </c>
      <c r="AN342">
        <v>20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0</v>
      </c>
    </row>
    <row r="343" spans="1:46" ht="15.75" x14ac:dyDescent="0.25">
      <c r="A343" t="s">
        <v>395</v>
      </c>
      <c r="B343" s="20">
        <v>-111.6173</v>
      </c>
      <c r="C343" s="20">
        <v>45.561818000000002</v>
      </c>
      <c r="D343" s="20">
        <v>-90491900</v>
      </c>
      <c r="E343" s="20">
        <v>3.36416</v>
      </c>
      <c r="F343" s="20">
        <v>110.75</v>
      </c>
      <c r="G343" s="20">
        <v>1748.82</v>
      </c>
      <c r="H343" s="20">
        <v>0.93103000000000002</v>
      </c>
      <c r="I343" s="7" t="s">
        <v>12</v>
      </c>
      <c r="J343" s="7" t="s">
        <v>262</v>
      </c>
      <c r="K343" s="8">
        <v>20</v>
      </c>
      <c r="L343" s="8">
        <v>42.1</v>
      </c>
      <c r="M343" s="8">
        <v>37.9</v>
      </c>
      <c r="N343" s="9">
        <v>1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1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9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0</v>
      </c>
      <c r="AL343" s="10">
        <v>0</v>
      </c>
      <c r="AM343" s="13">
        <v>0</v>
      </c>
      <c r="AN343">
        <v>0</v>
      </c>
      <c r="AO343">
        <v>0</v>
      </c>
      <c r="AP343">
        <v>0</v>
      </c>
      <c r="AQ343">
        <v>1</v>
      </c>
      <c r="AR343">
        <v>100</v>
      </c>
      <c r="AS343">
        <v>0</v>
      </c>
      <c r="AT343">
        <v>0</v>
      </c>
    </row>
    <row r="344" spans="1:46" ht="15.75" x14ac:dyDescent="0.25">
      <c r="A344" t="s">
        <v>396</v>
      </c>
      <c r="B344" s="20">
        <v>-111.61717</v>
      </c>
      <c r="C344" s="20">
        <v>45.561796000000001</v>
      </c>
      <c r="D344" s="20">
        <v>2106860000</v>
      </c>
      <c r="E344" s="20">
        <v>3.01342</v>
      </c>
      <c r="F344" s="20">
        <v>116.432</v>
      </c>
      <c r="G344" s="20">
        <v>1748.28</v>
      </c>
      <c r="H344" s="20">
        <v>0.13793900000000001</v>
      </c>
      <c r="I344" s="7" t="s">
        <v>12</v>
      </c>
      <c r="J344" s="7" t="s">
        <v>262</v>
      </c>
      <c r="K344" s="8">
        <v>20</v>
      </c>
      <c r="L344" s="8">
        <v>42.1</v>
      </c>
      <c r="M344" s="8">
        <v>37.9</v>
      </c>
      <c r="N344" s="9">
        <v>1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1">
        <v>1</v>
      </c>
      <c r="U344" s="7">
        <v>1</v>
      </c>
      <c r="V344" s="7">
        <v>1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9">
        <v>5</v>
      </c>
      <c r="AE344" s="10">
        <v>5</v>
      </c>
      <c r="AF344" s="10">
        <v>0</v>
      </c>
      <c r="AG344" s="10">
        <v>0</v>
      </c>
      <c r="AH344" s="10">
        <v>0</v>
      </c>
      <c r="AI344" s="10">
        <v>0</v>
      </c>
      <c r="AJ344" s="10">
        <v>0</v>
      </c>
      <c r="AK344" s="10">
        <v>0</v>
      </c>
      <c r="AL344" s="10">
        <v>0</v>
      </c>
      <c r="AM344" s="12">
        <v>20</v>
      </c>
      <c r="AN344">
        <v>0</v>
      </c>
      <c r="AO344">
        <v>2</v>
      </c>
      <c r="AP344">
        <v>5</v>
      </c>
      <c r="AQ344">
        <v>2</v>
      </c>
      <c r="AR344">
        <v>75</v>
      </c>
      <c r="AS344">
        <v>0</v>
      </c>
      <c r="AT344">
        <v>0</v>
      </c>
    </row>
    <row r="345" spans="1:46" ht="15.75" x14ac:dyDescent="0.25">
      <c r="A345" t="s">
        <v>397</v>
      </c>
      <c r="B345" s="20">
        <v>-111.61704</v>
      </c>
      <c r="C345" s="20">
        <v>45.561774</v>
      </c>
      <c r="D345" s="20">
        <v>3788720000</v>
      </c>
      <c r="E345" s="20">
        <v>4.10623</v>
      </c>
      <c r="F345" s="20">
        <v>109.441</v>
      </c>
      <c r="G345" s="20">
        <v>1747.73</v>
      </c>
      <c r="H345" s="20">
        <v>2.4827900000000001</v>
      </c>
      <c r="I345" s="7" t="s">
        <v>12</v>
      </c>
      <c r="J345" s="7" t="s">
        <v>262</v>
      </c>
      <c r="K345" s="8">
        <v>20</v>
      </c>
      <c r="L345" s="8">
        <v>42.1</v>
      </c>
      <c r="M345" s="8">
        <v>37.9</v>
      </c>
      <c r="N345" s="9">
        <v>1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1">
        <v>1</v>
      </c>
      <c r="U345" s="7">
        <v>1</v>
      </c>
      <c r="V345" s="7">
        <v>1</v>
      </c>
      <c r="W345" s="7">
        <v>1</v>
      </c>
      <c r="X345" s="7">
        <v>0</v>
      </c>
      <c r="Y345" s="7">
        <v>0</v>
      </c>
      <c r="Z345" s="7">
        <v>1</v>
      </c>
      <c r="AA345" s="7">
        <v>0</v>
      </c>
      <c r="AB345" s="7">
        <v>0</v>
      </c>
      <c r="AC345" s="7">
        <v>0</v>
      </c>
      <c r="AD345" s="9">
        <v>10</v>
      </c>
      <c r="AE345" s="10">
        <v>15</v>
      </c>
      <c r="AF345" s="10">
        <v>1</v>
      </c>
      <c r="AG345" s="10">
        <v>0</v>
      </c>
      <c r="AH345" s="10">
        <v>0</v>
      </c>
      <c r="AI345" s="10">
        <v>1</v>
      </c>
      <c r="AJ345" s="10">
        <v>0</v>
      </c>
      <c r="AK345" s="10">
        <v>0</v>
      </c>
      <c r="AL345" s="10">
        <v>0</v>
      </c>
      <c r="AM345" s="12">
        <v>20</v>
      </c>
      <c r="AN345">
        <v>15</v>
      </c>
      <c r="AO345">
        <v>4</v>
      </c>
      <c r="AP345">
        <v>5</v>
      </c>
      <c r="AQ345">
        <v>0</v>
      </c>
      <c r="AR345">
        <v>0</v>
      </c>
      <c r="AS345">
        <v>0</v>
      </c>
      <c r="AT345">
        <v>0</v>
      </c>
    </row>
    <row r="346" spans="1:46" ht="15.75" x14ac:dyDescent="0.25">
      <c r="A346" t="s">
        <v>398</v>
      </c>
      <c r="B346" s="20">
        <v>-111.61691</v>
      </c>
      <c r="C346" s="20">
        <v>45.561751999999998</v>
      </c>
      <c r="D346" s="20">
        <v>4892490000</v>
      </c>
      <c r="E346" s="20">
        <v>5.3975299999999997</v>
      </c>
      <c r="F346" s="20">
        <v>102.49299999999999</v>
      </c>
      <c r="G346" s="20">
        <v>1746.86</v>
      </c>
      <c r="H346" s="20">
        <v>2.4827900000000001</v>
      </c>
      <c r="I346" s="7" t="s">
        <v>12</v>
      </c>
      <c r="J346" s="7" t="s">
        <v>262</v>
      </c>
      <c r="K346" s="8">
        <v>20</v>
      </c>
      <c r="L346" s="8">
        <v>42.1</v>
      </c>
      <c r="M346" s="8">
        <v>37.9</v>
      </c>
      <c r="N346" s="9">
        <v>1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1">
        <v>1</v>
      </c>
      <c r="U346" s="7">
        <v>1</v>
      </c>
      <c r="V346" s="7">
        <v>1</v>
      </c>
      <c r="W346" s="7">
        <v>0</v>
      </c>
      <c r="X346" s="7">
        <v>0</v>
      </c>
      <c r="Y346" s="7">
        <v>1</v>
      </c>
      <c r="Z346" s="7">
        <v>1</v>
      </c>
      <c r="AA346" s="7">
        <v>1</v>
      </c>
      <c r="AB346" s="7">
        <v>0</v>
      </c>
      <c r="AC346" s="7">
        <v>0</v>
      </c>
      <c r="AD346" s="9">
        <v>15</v>
      </c>
      <c r="AE346" s="10">
        <v>20</v>
      </c>
      <c r="AF346" s="10">
        <v>0</v>
      </c>
      <c r="AG346" s="10">
        <v>0</v>
      </c>
      <c r="AH346" s="10">
        <v>1</v>
      </c>
      <c r="AI346" s="10">
        <v>10</v>
      </c>
      <c r="AJ346" s="10">
        <v>5</v>
      </c>
      <c r="AK346" s="10">
        <v>0</v>
      </c>
      <c r="AL346" s="10">
        <v>0</v>
      </c>
      <c r="AM346" s="12">
        <v>25</v>
      </c>
      <c r="AN346">
        <v>10</v>
      </c>
      <c r="AO346">
        <v>3</v>
      </c>
      <c r="AP346">
        <v>10</v>
      </c>
      <c r="AQ346">
        <v>0</v>
      </c>
      <c r="AR346">
        <v>0</v>
      </c>
      <c r="AS346">
        <v>0</v>
      </c>
      <c r="AT346">
        <v>0</v>
      </c>
    </row>
    <row r="347" spans="1:46" ht="15.75" x14ac:dyDescent="0.25">
      <c r="A347" t="s">
        <v>399</v>
      </c>
      <c r="B347" s="20">
        <v>-111.61678000000001</v>
      </c>
      <c r="C347" s="20">
        <v>45.561729999999997</v>
      </c>
      <c r="D347" s="20">
        <v>6156310000</v>
      </c>
      <c r="E347" s="20">
        <v>7.5301400000000003</v>
      </c>
      <c r="F347" s="20">
        <v>97.116399999999999</v>
      </c>
      <c r="G347" s="20">
        <v>1745.18</v>
      </c>
      <c r="H347" s="20">
        <v>3.0689700000000002</v>
      </c>
      <c r="I347" s="7" t="s">
        <v>12</v>
      </c>
      <c r="J347" s="7" t="s">
        <v>262</v>
      </c>
      <c r="K347" s="8">
        <v>20</v>
      </c>
      <c r="L347" s="8">
        <v>42.1</v>
      </c>
      <c r="M347" s="8">
        <v>37.9</v>
      </c>
      <c r="N347" s="9">
        <v>1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1">
        <v>0</v>
      </c>
      <c r="U347" s="7">
        <v>1</v>
      </c>
      <c r="V347" s="7">
        <v>1</v>
      </c>
      <c r="W347" s="7">
        <v>0</v>
      </c>
      <c r="X347" s="7">
        <v>0</v>
      </c>
      <c r="Y347" s="7">
        <v>0</v>
      </c>
      <c r="Z347" s="7">
        <v>0</v>
      </c>
      <c r="AA347" s="7">
        <v>1</v>
      </c>
      <c r="AB347" s="7">
        <v>0</v>
      </c>
      <c r="AC347" s="7">
        <v>0</v>
      </c>
      <c r="AD347" s="9">
        <v>25</v>
      </c>
      <c r="AE347" s="10">
        <v>20</v>
      </c>
      <c r="AF347" s="10">
        <v>0</v>
      </c>
      <c r="AG347" s="10">
        <v>0</v>
      </c>
      <c r="AH347" s="10">
        <v>0</v>
      </c>
      <c r="AI347" s="10">
        <v>0</v>
      </c>
      <c r="AJ347" s="10">
        <v>5</v>
      </c>
      <c r="AK347" s="10">
        <v>0</v>
      </c>
      <c r="AL347" s="10">
        <v>0</v>
      </c>
      <c r="AM347" s="13">
        <v>0</v>
      </c>
      <c r="AN347">
        <v>0</v>
      </c>
      <c r="AO347">
        <v>3</v>
      </c>
      <c r="AP347">
        <v>15</v>
      </c>
      <c r="AQ347">
        <v>1</v>
      </c>
      <c r="AR347">
        <v>15</v>
      </c>
      <c r="AS347">
        <v>0</v>
      </c>
      <c r="AT347">
        <v>0</v>
      </c>
    </row>
    <row r="348" spans="1:46" ht="15.75" x14ac:dyDescent="0.25">
      <c r="A348" t="s">
        <v>400</v>
      </c>
      <c r="B348" s="20">
        <v>-111.61742941200001</v>
      </c>
      <c r="C348" s="20">
        <v>45.561390260000003</v>
      </c>
      <c r="D348" s="20">
        <v>-6470250000</v>
      </c>
      <c r="E348" s="20">
        <v>5.5465900000000001</v>
      </c>
      <c r="F348" s="20">
        <v>106.441</v>
      </c>
      <c r="G348" s="20">
        <v>1747.5</v>
      </c>
      <c r="H348" s="20">
        <v>-2.5861800000000001</v>
      </c>
      <c r="I348" s="7" t="s">
        <v>12</v>
      </c>
      <c r="J348" s="7" t="s">
        <v>262</v>
      </c>
      <c r="K348" s="8">
        <v>20</v>
      </c>
      <c r="L348" s="8">
        <v>42.1</v>
      </c>
      <c r="M348" s="8">
        <v>37.9</v>
      </c>
      <c r="N348" s="9">
        <v>1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1">
        <v>0</v>
      </c>
      <c r="U348" s="7">
        <v>1</v>
      </c>
      <c r="V348" s="7">
        <v>1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9">
        <v>5</v>
      </c>
      <c r="AE348" s="10">
        <v>5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3">
        <v>0</v>
      </c>
      <c r="AN348">
        <v>25</v>
      </c>
      <c r="AO348">
        <v>2</v>
      </c>
      <c r="AP348">
        <v>15</v>
      </c>
      <c r="AQ348">
        <v>1</v>
      </c>
      <c r="AR348">
        <v>30</v>
      </c>
      <c r="AS348">
        <v>1</v>
      </c>
      <c r="AT348">
        <v>5</v>
      </c>
    </row>
    <row r="349" spans="1:46" ht="15.75" x14ac:dyDescent="0.25">
      <c r="A349" t="s">
        <v>401</v>
      </c>
      <c r="B349" s="20">
        <v>-111.61742953</v>
      </c>
      <c r="C349" s="20">
        <v>45.561480207999999</v>
      </c>
      <c r="D349" s="20">
        <v>-5831470000</v>
      </c>
      <c r="E349" s="20">
        <v>5.5550199999999998</v>
      </c>
      <c r="F349" s="20">
        <v>108.855</v>
      </c>
      <c r="G349" s="20">
        <v>1747.9</v>
      </c>
      <c r="H349" s="20">
        <v>-2.5861800000000001</v>
      </c>
      <c r="I349" s="7" t="s">
        <v>12</v>
      </c>
      <c r="J349" s="7" t="s">
        <v>262</v>
      </c>
      <c r="K349" s="8">
        <v>20</v>
      </c>
      <c r="L349" s="8">
        <v>42.1</v>
      </c>
      <c r="M349" s="8">
        <v>37.9</v>
      </c>
      <c r="N349" s="9">
        <v>1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1">
        <v>1</v>
      </c>
      <c r="U349" s="7">
        <v>1</v>
      </c>
      <c r="V349" s="7">
        <v>1</v>
      </c>
      <c r="W349" s="7">
        <v>0</v>
      </c>
      <c r="X349" s="7">
        <v>0</v>
      </c>
      <c r="Y349" s="7">
        <v>0</v>
      </c>
      <c r="Z349" s="7">
        <v>1</v>
      </c>
      <c r="AA349" s="7">
        <v>0</v>
      </c>
      <c r="AB349" s="7">
        <v>0</v>
      </c>
      <c r="AC349" s="7">
        <v>1</v>
      </c>
      <c r="AD349" s="9">
        <v>30</v>
      </c>
      <c r="AE349" s="10">
        <v>15</v>
      </c>
      <c r="AF349" s="10">
        <v>0</v>
      </c>
      <c r="AG349" s="10">
        <v>0</v>
      </c>
      <c r="AH349" s="10">
        <v>0</v>
      </c>
      <c r="AI349" s="10">
        <v>5</v>
      </c>
      <c r="AJ349" s="10">
        <v>0</v>
      </c>
      <c r="AK349" s="10">
        <v>0</v>
      </c>
      <c r="AL349" s="10">
        <v>10</v>
      </c>
      <c r="AM349" s="12">
        <v>10</v>
      </c>
      <c r="AN349">
        <v>0</v>
      </c>
      <c r="AO349">
        <v>4</v>
      </c>
      <c r="AP349">
        <v>10</v>
      </c>
      <c r="AQ349">
        <v>1</v>
      </c>
      <c r="AR349">
        <v>10</v>
      </c>
      <c r="AS349">
        <v>0</v>
      </c>
      <c r="AT349">
        <v>0</v>
      </c>
    </row>
    <row r="350" spans="1:46" ht="15.75" x14ac:dyDescent="0.25">
      <c r="A350" t="s">
        <v>402</v>
      </c>
      <c r="B350" s="20">
        <v>-111.61742964699999</v>
      </c>
      <c r="C350" s="20">
        <v>45.561570156000002</v>
      </c>
      <c r="D350" s="20">
        <v>-5194820000</v>
      </c>
      <c r="E350" s="20">
        <v>5.5632299999999999</v>
      </c>
      <c r="F350" s="20">
        <v>111.262</v>
      </c>
      <c r="G350" s="20">
        <v>1748.31</v>
      </c>
      <c r="H350" s="20">
        <v>-2.0689700000000002</v>
      </c>
      <c r="I350" s="7" t="s">
        <v>12</v>
      </c>
      <c r="J350" s="7" t="s">
        <v>262</v>
      </c>
      <c r="K350" s="8">
        <v>20</v>
      </c>
      <c r="L350" s="8">
        <v>42.1</v>
      </c>
      <c r="M350" s="8">
        <v>37.9</v>
      </c>
      <c r="N350" s="9">
        <v>1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1">
        <v>1</v>
      </c>
      <c r="U350" s="7">
        <v>1</v>
      </c>
      <c r="V350" s="7">
        <v>1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9">
        <v>10</v>
      </c>
      <c r="AE350" s="10">
        <v>20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2">
        <v>40</v>
      </c>
      <c r="AN350">
        <v>0</v>
      </c>
      <c r="AO350">
        <v>4</v>
      </c>
      <c r="AP350">
        <v>15</v>
      </c>
      <c r="AQ350">
        <v>1</v>
      </c>
      <c r="AR350">
        <v>40</v>
      </c>
      <c r="AS350">
        <v>0</v>
      </c>
      <c r="AT350">
        <v>0</v>
      </c>
    </row>
    <row r="351" spans="1:46" ht="15.75" x14ac:dyDescent="0.25">
      <c r="A351" t="s">
        <v>403</v>
      </c>
      <c r="B351" s="20">
        <v>-111.617429765</v>
      </c>
      <c r="C351" s="20">
        <v>45.561660103999998</v>
      </c>
      <c r="D351" s="20">
        <v>-4560320000</v>
      </c>
      <c r="E351" s="20">
        <v>5.57125</v>
      </c>
      <c r="F351" s="20">
        <v>113.664</v>
      </c>
      <c r="G351" s="20">
        <v>1748.72</v>
      </c>
      <c r="H351" s="20">
        <v>-2.0689700000000002</v>
      </c>
      <c r="I351" s="7" t="s">
        <v>12</v>
      </c>
      <c r="J351" s="7" t="s">
        <v>262</v>
      </c>
      <c r="K351" s="8">
        <v>20</v>
      </c>
      <c r="L351" s="8">
        <v>42.1</v>
      </c>
      <c r="M351" s="8">
        <v>37.9</v>
      </c>
      <c r="N351" s="9">
        <v>1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1">
        <v>0</v>
      </c>
      <c r="U351" s="7">
        <v>1</v>
      </c>
      <c r="V351" s="7">
        <v>1</v>
      </c>
      <c r="W351" s="7">
        <v>0</v>
      </c>
      <c r="X351" s="7">
        <v>0</v>
      </c>
      <c r="Y351" s="7">
        <v>0</v>
      </c>
      <c r="Z351" s="7">
        <v>1</v>
      </c>
      <c r="AA351" s="7">
        <v>0</v>
      </c>
      <c r="AB351" s="7">
        <v>0</v>
      </c>
      <c r="AC351" s="7">
        <v>0</v>
      </c>
      <c r="AD351" s="9">
        <v>5</v>
      </c>
      <c r="AE351" s="10">
        <v>35</v>
      </c>
      <c r="AF351" s="10">
        <v>0</v>
      </c>
      <c r="AG351" s="10">
        <v>0</v>
      </c>
      <c r="AH351" s="10">
        <v>0</v>
      </c>
      <c r="AI351" s="10">
        <v>1</v>
      </c>
      <c r="AJ351" s="10">
        <v>0</v>
      </c>
      <c r="AK351" s="10">
        <v>0</v>
      </c>
      <c r="AL351" s="10">
        <v>0</v>
      </c>
      <c r="AM351" s="13">
        <v>0</v>
      </c>
      <c r="AN351">
        <v>10</v>
      </c>
      <c r="AO351">
        <v>2</v>
      </c>
      <c r="AP351">
        <v>10</v>
      </c>
      <c r="AQ351">
        <v>0</v>
      </c>
      <c r="AR351">
        <v>0</v>
      </c>
      <c r="AS351">
        <v>0</v>
      </c>
      <c r="AT351">
        <v>0</v>
      </c>
    </row>
    <row r="352" spans="1:46" ht="15.75" x14ac:dyDescent="0.25">
      <c r="A352" t="s">
        <v>404</v>
      </c>
      <c r="B352" s="20">
        <v>-111.617429882</v>
      </c>
      <c r="C352" s="20">
        <v>45.561750052000001</v>
      </c>
      <c r="D352" s="20">
        <v>-3353790000</v>
      </c>
      <c r="E352" s="20">
        <v>5.1527500000000002</v>
      </c>
      <c r="F352" s="20">
        <v>106.542</v>
      </c>
      <c r="G352" s="20">
        <v>1749.05</v>
      </c>
      <c r="H352" s="20">
        <v>-2.0689700000000002</v>
      </c>
      <c r="I352" s="7" t="s">
        <v>12</v>
      </c>
      <c r="J352" s="7" t="s">
        <v>262</v>
      </c>
      <c r="K352" s="8">
        <v>20</v>
      </c>
      <c r="L352" s="8">
        <v>42.1</v>
      </c>
      <c r="M352" s="8">
        <v>37.9</v>
      </c>
      <c r="N352" s="9">
        <v>1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1">
        <v>0</v>
      </c>
      <c r="U352" s="7">
        <v>1</v>
      </c>
      <c r="V352" s="7">
        <v>1</v>
      </c>
      <c r="W352" s="7">
        <v>0</v>
      </c>
      <c r="X352" s="7">
        <v>0</v>
      </c>
      <c r="Y352" s="7">
        <v>0</v>
      </c>
      <c r="Z352" s="7">
        <v>1</v>
      </c>
      <c r="AA352" s="7">
        <v>0</v>
      </c>
      <c r="AB352" s="7">
        <v>0</v>
      </c>
      <c r="AC352" s="7">
        <v>1</v>
      </c>
      <c r="AD352" s="9">
        <v>5</v>
      </c>
      <c r="AE352" s="10">
        <v>30</v>
      </c>
      <c r="AF352" s="10">
        <v>0</v>
      </c>
      <c r="AG352" s="10">
        <v>0</v>
      </c>
      <c r="AH352" s="10">
        <v>0</v>
      </c>
      <c r="AI352" s="10">
        <v>10</v>
      </c>
      <c r="AJ352" s="10">
        <v>0</v>
      </c>
      <c r="AK352" s="10">
        <v>0</v>
      </c>
      <c r="AL352" s="10">
        <v>10</v>
      </c>
      <c r="AM352" s="13">
        <v>0</v>
      </c>
      <c r="AN352">
        <v>20</v>
      </c>
      <c r="AO352">
        <v>4</v>
      </c>
      <c r="AP352">
        <v>30</v>
      </c>
      <c r="AQ352">
        <v>0</v>
      </c>
      <c r="AR352">
        <v>0</v>
      </c>
      <c r="AS352">
        <v>0</v>
      </c>
      <c r="AT352">
        <v>0</v>
      </c>
    </row>
    <row r="353" spans="1:46" ht="15.75" x14ac:dyDescent="0.25">
      <c r="A353" t="s">
        <v>405</v>
      </c>
      <c r="B353" s="20">
        <v>-111.617430118</v>
      </c>
      <c r="C353" s="20">
        <v>45.561929945000003</v>
      </c>
      <c r="D353" s="20">
        <v>-846437000</v>
      </c>
      <c r="E353" s="20">
        <v>4.2481099999999996</v>
      </c>
      <c r="F353" s="20">
        <v>90.819800000000001</v>
      </c>
      <c r="G353" s="20">
        <v>1749.7</v>
      </c>
      <c r="H353" s="20">
        <v>-1.55176</v>
      </c>
      <c r="I353" s="7" t="s">
        <v>12</v>
      </c>
      <c r="J353" s="7" t="s">
        <v>262</v>
      </c>
      <c r="K353" s="8">
        <v>20</v>
      </c>
      <c r="L353" s="8">
        <v>42.1</v>
      </c>
      <c r="M353" s="8">
        <v>37.9</v>
      </c>
      <c r="N353" s="9">
        <v>1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1">
        <v>1</v>
      </c>
      <c r="U353" s="7">
        <v>1</v>
      </c>
      <c r="V353" s="7">
        <v>1</v>
      </c>
      <c r="W353" s="7">
        <v>0</v>
      </c>
      <c r="X353" s="7">
        <v>0</v>
      </c>
      <c r="Y353" s="7">
        <v>0</v>
      </c>
      <c r="Z353" s="7">
        <v>1</v>
      </c>
      <c r="AA353" s="7">
        <v>0</v>
      </c>
      <c r="AB353" s="7">
        <v>0</v>
      </c>
      <c r="AC353" s="7">
        <v>0</v>
      </c>
      <c r="AD353" s="9">
        <v>5</v>
      </c>
      <c r="AE353" s="10">
        <v>5</v>
      </c>
      <c r="AF353" s="10">
        <v>0</v>
      </c>
      <c r="AG353" s="10">
        <v>0</v>
      </c>
      <c r="AH353" s="10">
        <v>0</v>
      </c>
      <c r="AI353" s="10">
        <v>1</v>
      </c>
      <c r="AJ353" s="10">
        <v>0</v>
      </c>
      <c r="AK353" s="10">
        <v>0</v>
      </c>
      <c r="AL353" s="10">
        <v>0</v>
      </c>
      <c r="AM353" s="12">
        <v>80</v>
      </c>
      <c r="AN353">
        <v>10</v>
      </c>
      <c r="AO353">
        <v>3</v>
      </c>
      <c r="AP353">
        <v>5</v>
      </c>
      <c r="AQ353">
        <v>0</v>
      </c>
      <c r="AR353">
        <v>0</v>
      </c>
      <c r="AS353">
        <v>0</v>
      </c>
      <c r="AT353">
        <v>0</v>
      </c>
    </row>
    <row r="354" spans="1:46" ht="15.75" x14ac:dyDescent="0.25">
      <c r="A354" t="s">
        <v>406</v>
      </c>
      <c r="B354" s="20">
        <v>-111.617430235</v>
      </c>
      <c r="C354" s="20">
        <v>45.562019890000002</v>
      </c>
      <c r="D354" s="20">
        <v>-1345760000</v>
      </c>
      <c r="E354" s="20">
        <v>4.2891500000000002</v>
      </c>
      <c r="F354" s="20">
        <v>86.401300000000006</v>
      </c>
      <c r="G354" s="20">
        <v>1749.55</v>
      </c>
      <c r="H354" s="20">
        <v>-1.55176</v>
      </c>
      <c r="I354" s="7" t="s">
        <v>12</v>
      </c>
      <c r="J354" s="7" t="s">
        <v>262</v>
      </c>
      <c r="K354" s="8">
        <v>20</v>
      </c>
      <c r="L354" s="8">
        <v>42.1</v>
      </c>
      <c r="M354" s="8">
        <v>37.9</v>
      </c>
      <c r="N354" s="9">
        <v>1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1">
        <v>1</v>
      </c>
      <c r="U354" s="7">
        <v>1</v>
      </c>
      <c r="V354" s="7">
        <v>1</v>
      </c>
      <c r="W354" s="7">
        <v>0</v>
      </c>
      <c r="X354" s="7">
        <v>0</v>
      </c>
      <c r="Y354" s="7">
        <v>0</v>
      </c>
      <c r="Z354" s="7">
        <v>1</v>
      </c>
      <c r="AA354" s="7">
        <v>0</v>
      </c>
      <c r="AB354" s="7">
        <v>0</v>
      </c>
      <c r="AC354" s="7">
        <v>0</v>
      </c>
      <c r="AD354" s="9">
        <v>5</v>
      </c>
      <c r="AE354" s="10">
        <v>5</v>
      </c>
      <c r="AF354" s="10">
        <v>0</v>
      </c>
      <c r="AG354" s="10">
        <v>0</v>
      </c>
      <c r="AH354" s="10">
        <v>0</v>
      </c>
      <c r="AI354" s="10">
        <v>1</v>
      </c>
      <c r="AJ354" s="10">
        <v>0</v>
      </c>
      <c r="AK354" s="10">
        <v>0</v>
      </c>
      <c r="AL354" s="10">
        <v>0</v>
      </c>
      <c r="AM354" s="12">
        <v>40</v>
      </c>
      <c r="AN354">
        <v>15</v>
      </c>
      <c r="AO354">
        <v>4</v>
      </c>
      <c r="AP354">
        <v>10</v>
      </c>
      <c r="AQ354">
        <v>1</v>
      </c>
      <c r="AR354">
        <v>1</v>
      </c>
      <c r="AS354">
        <v>0</v>
      </c>
      <c r="AT354">
        <v>0</v>
      </c>
    </row>
    <row r="355" spans="1:46" ht="15.75" x14ac:dyDescent="0.25">
      <c r="A355" t="s">
        <v>407</v>
      </c>
      <c r="B355" s="20">
        <v>-111.617430353</v>
      </c>
      <c r="C355" s="20">
        <v>45.562109833999997</v>
      </c>
      <c r="D355" s="20">
        <v>-2184890000</v>
      </c>
      <c r="E355" s="20">
        <v>4.4248799999999999</v>
      </c>
      <c r="F355" s="20">
        <v>82.651899999999998</v>
      </c>
      <c r="G355" s="20">
        <v>1749.3</v>
      </c>
      <c r="H355" s="20">
        <v>-3.3102999999999998</v>
      </c>
      <c r="I355" s="7" t="s">
        <v>12</v>
      </c>
      <c r="J355" s="7" t="s">
        <v>262</v>
      </c>
      <c r="K355" s="8">
        <v>20</v>
      </c>
      <c r="L355" s="8">
        <v>42.1</v>
      </c>
      <c r="M355" s="8">
        <v>37.9</v>
      </c>
      <c r="N355" s="9">
        <v>1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1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9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3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ht="15.75" x14ac:dyDescent="0.25">
      <c r="A356" t="s">
        <v>408</v>
      </c>
      <c r="B356" s="20">
        <v>-111.61743047</v>
      </c>
      <c r="C356" s="20">
        <v>45.562199778999997</v>
      </c>
      <c r="D356" s="20">
        <v>-3026840000</v>
      </c>
      <c r="E356" s="20">
        <v>4.5604100000000001</v>
      </c>
      <c r="F356" s="20">
        <v>78.912400000000005</v>
      </c>
      <c r="G356" s="20">
        <v>1749.06</v>
      </c>
      <c r="H356" s="20">
        <v>-3.3102999999999998</v>
      </c>
      <c r="I356" s="7" t="s">
        <v>12</v>
      </c>
      <c r="J356" s="7" t="s">
        <v>262</v>
      </c>
      <c r="K356" s="8">
        <v>20</v>
      </c>
      <c r="L356" s="8">
        <v>42.1</v>
      </c>
      <c r="M356" s="8">
        <v>37.9</v>
      </c>
      <c r="N356" s="9">
        <v>1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1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9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3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ht="15.75" x14ac:dyDescent="0.25">
      <c r="A357" t="s">
        <v>409</v>
      </c>
      <c r="B357" s="20">
        <v>-111.617430588</v>
      </c>
      <c r="C357" s="20">
        <v>45.562289724000003</v>
      </c>
      <c r="D357" s="20">
        <v>-5052140000</v>
      </c>
      <c r="E357" s="20">
        <v>5.1048200000000001</v>
      </c>
      <c r="F357" s="20">
        <v>86.987399999999994</v>
      </c>
      <c r="G357" s="20">
        <v>1748.88</v>
      </c>
      <c r="H357" s="20">
        <v>-3.3102999999999998</v>
      </c>
      <c r="I357" s="7" t="s">
        <v>12</v>
      </c>
      <c r="J357" s="7" t="s">
        <v>262</v>
      </c>
      <c r="K357" s="8">
        <v>20</v>
      </c>
      <c r="L357" s="8">
        <v>42.1</v>
      </c>
      <c r="M357" s="8">
        <v>37.9</v>
      </c>
      <c r="N357" s="9">
        <v>1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1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9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3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ht="15.75" x14ac:dyDescent="0.25">
      <c r="A358" t="s">
        <v>410</v>
      </c>
      <c r="B358" s="20">
        <v>-111.61565</v>
      </c>
      <c r="C358" s="20">
        <v>45.566490000000002</v>
      </c>
      <c r="D358" s="20">
        <v>1212430000</v>
      </c>
      <c r="E358" s="20">
        <v>7.0565600000000002</v>
      </c>
      <c r="F358" s="20">
        <v>173.95500000000001</v>
      </c>
      <c r="G358" s="20">
        <v>1784.24</v>
      </c>
      <c r="H358" s="20">
        <v>1</v>
      </c>
      <c r="I358" s="4" t="s">
        <v>16</v>
      </c>
      <c r="J358" s="4" t="s">
        <v>46</v>
      </c>
      <c r="K358" s="15">
        <v>10</v>
      </c>
      <c r="L358" s="15">
        <v>66.3</v>
      </c>
      <c r="M358" s="15">
        <v>23.7</v>
      </c>
      <c r="N358" s="16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 s="3">
        <v>1</v>
      </c>
      <c r="U358" s="4">
        <v>1</v>
      </c>
      <c r="V358" s="4">
        <v>1</v>
      </c>
      <c r="W358" s="4">
        <v>0</v>
      </c>
      <c r="X358" s="4">
        <v>0</v>
      </c>
      <c r="Y358" s="4">
        <v>0</v>
      </c>
      <c r="Z358" s="4">
        <v>1</v>
      </c>
      <c r="AA358" s="4">
        <v>0</v>
      </c>
      <c r="AB358" s="4">
        <v>0</v>
      </c>
      <c r="AC358" s="4">
        <v>0</v>
      </c>
      <c r="AD358" s="16">
        <v>1</v>
      </c>
      <c r="AE358">
        <v>15</v>
      </c>
      <c r="AF358">
        <v>0</v>
      </c>
      <c r="AG358">
        <v>0</v>
      </c>
      <c r="AH358">
        <v>0</v>
      </c>
      <c r="AI358">
        <v>5</v>
      </c>
      <c r="AJ358">
        <v>0</v>
      </c>
      <c r="AK358">
        <v>0</v>
      </c>
      <c r="AL358">
        <v>0</v>
      </c>
      <c r="AM358" s="17">
        <v>35</v>
      </c>
      <c r="AN358">
        <v>20</v>
      </c>
      <c r="AO358">
        <v>3</v>
      </c>
      <c r="AP358">
        <v>5</v>
      </c>
      <c r="AQ358">
        <v>2</v>
      </c>
      <c r="AR358">
        <v>10</v>
      </c>
      <c r="AS358">
        <v>0</v>
      </c>
      <c r="AT358">
        <v>0</v>
      </c>
    </row>
    <row r="359" spans="1:46" ht="15.75" x14ac:dyDescent="0.25">
      <c r="A359" t="s">
        <v>411</v>
      </c>
      <c r="B359" s="20">
        <v>-111.615534</v>
      </c>
      <c r="C359" s="20">
        <v>45.566479999999999</v>
      </c>
      <c r="D359" s="20">
        <v>3471940000</v>
      </c>
      <c r="E359" s="20">
        <v>6.7980499999999999</v>
      </c>
      <c r="F359" s="20">
        <v>174.292</v>
      </c>
      <c r="G359" s="20">
        <v>1784.31</v>
      </c>
      <c r="H359" s="20">
        <v>1</v>
      </c>
      <c r="I359" s="4" t="s">
        <v>16</v>
      </c>
      <c r="J359" s="4" t="s">
        <v>46</v>
      </c>
      <c r="K359" s="15">
        <v>10</v>
      </c>
      <c r="L359" s="15">
        <v>66.3</v>
      </c>
      <c r="M359" s="15">
        <v>23.7</v>
      </c>
      <c r="N359" s="16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 s="3">
        <v>1</v>
      </c>
      <c r="U359" s="4">
        <v>1</v>
      </c>
      <c r="V359" s="4">
        <v>1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16">
        <v>15</v>
      </c>
      <c r="AE359">
        <v>15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17">
        <v>35</v>
      </c>
      <c r="AN359">
        <v>10</v>
      </c>
      <c r="AO359">
        <v>2</v>
      </c>
      <c r="AP359">
        <v>5</v>
      </c>
      <c r="AQ359">
        <v>1</v>
      </c>
      <c r="AR359">
        <v>5</v>
      </c>
      <c r="AS359">
        <v>0</v>
      </c>
      <c r="AT359">
        <v>0</v>
      </c>
    </row>
    <row r="360" spans="1:46" ht="15.75" x14ac:dyDescent="0.25">
      <c r="A360" t="s">
        <v>412</v>
      </c>
      <c r="B360" s="20">
        <v>-111.61541800000001</v>
      </c>
      <c r="C360" s="20">
        <v>45.566470000000002</v>
      </c>
      <c r="D360" s="20">
        <v>3377100000</v>
      </c>
      <c r="E360" s="20">
        <v>6.57226</v>
      </c>
      <c r="F360" s="20">
        <v>171.36099999999999</v>
      </c>
      <c r="G360" s="20">
        <v>1784.17</v>
      </c>
      <c r="H360" s="20">
        <v>1</v>
      </c>
      <c r="I360" s="4" t="s">
        <v>16</v>
      </c>
      <c r="J360" s="4" t="s">
        <v>46</v>
      </c>
      <c r="K360" s="15">
        <v>10</v>
      </c>
      <c r="L360" s="15">
        <v>66.3</v>
      </c>
      <c r="M360" s="15">
        <v>23.7</v>
      </c>
      <c r="N360" s="16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 s="3">
        <v>0</v>
      </c>
      <c r="U360" s="4">
        <v>1</v>
      </c>
      <c r="V360" s="4">
        <v>1</v>
      </c>
      <c r="W360" s="4">
        <v>0</v>
      </c>
      <c r="X360" s="4">
        <v>0</v>
      </c>
      <c r="Y360" s="4">
        <v>1</v>
      </c>
      <c r="Z360" s="4">
        <v>0</v>
      </c>
      <c r="AA360" s="4">
        <v>0</v>
      </c>
      <c r="AB360" s="4">
        <v>0</v>
      </c>
      <c r="AC360" s="4">
        <v>1</v>
      </c>
      <c r="AD360" s="16">
        <v>15</v>
      </c>
      <c r="AE360">
        <v>10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30</v>
      </c>
      <c r="AM360" s="18">
        <v>0</v>
      </c>
      <c r="AN360">
        <v>5</v>
      </c>
      <c r="AO360">
        <v>3</v>
      </c>
      <c r="AP360">
        <v>25</v>
      </c>
      <c r="AQ360">
        <v>0</v>
      </c>
      <c r="AR360">
        <v>0</v>
      </c>
      <c r="AS360">
        <v>0</v>
      </c>
      <c r="AT360">
        <v>0</v>
      </c>
    </row>
    <row r="361" spans="1:46" ht="15.75" x14ac:dyDescent="0.25">
      <c r="A361" t="s">
        <v>413</v>
      </c>
      <c r="B361" s="20">
        <v>-111.615302</v>
      </c>
      <c r="C361" s="20">
        <v>45.566459999999999</v>
      </c>
      <c r="D361" s="20">
        <v>3009490000</v>
      </c>
      <c r="E361" s="20">
        <v>6.4125300000000003</v>
      </c>
      <c r="F361" s="20">
        <v>169.179</v>
      </c>
      <c r="G361" s="20">
        <v>1784.02</v>
      </c>
      <c r="H361" s="20">
        <v>1.4827900000000001</v>
      </c>
      <c r="I361" s="4" t="s">
        <v>16</v>
      </c>
      <c r="J361" s="4" t="s">
        <v>46</v>
      </c>
      <c r="K361" s="15">
        <v>10</v>
      </c>
      <c r="L361" s="15">
        <v>66.3</v>
      </c>
      <c r="M361" s="15">
        <v>23.7</v>
      </c>
      <c r="N361" s="16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 s="3">
        <v>1</v>
      </c>
      <c r="U361" s="4">
        <v>1</v>
      </c>
      <c r="V361" s="4">
        <v>1</v>
      </c>
      <c r="W361" s="4">
        <v>0</v>
      </c>
      <c r="X361" s="4">
        <v>0</v>
      </c>
      <c r="Y361" s="4">
        <v>0</v>
      </c>
      <c r="Z361" s="4">
        <v>1</v>
      </c>
      <c r="AA361" s="4">
        <v>0</v>
      </c>
      <c r="AB361" s="4">
        <v>0</v>
      </c>
      <c r="AC361" s="4">
        <v>0</v>
      </c>
      <c r="AD361" s="16">
        <v>5</v>
      </c>
      <c r="AE361">
        <v>15</v>
      </c>
      <c r="AF361">
        <v>0</v>
      </c>
      <c r="AG361">
        <v>0</v>
      </c>
      <c r="AH361">
        <v>0</v>
      </c>
      <c r="AI361">
        <v>5</v>
      </c>
      <c r="AJ361">
        <v>0</v>
      </c>
      <c r="AK361">
        <v>0</v>
      </c>
      <c r="AL361">
        <v>0</v>
      </c>
      <c r="AM361" s="17">
        <v>40</v>
      </c>
      <c r="AN361">
        <v>0</v>
      </c>
      <c r="AO361">
        <v>2</v>
      </c>
      <c r="AP361">
        <v>5</v>
      </c>
      <c r="AQ361">
        <v>0</v>
      </c>
      <c r="AR361">
        <v>0</v>
      </c>
      <c r="AS361">
        <v>0</v>
      </c>
      <c r="AT361">
        <v>0</v>
      </c>
    </row>
    <row r="362" spans="1:46" ht="15.75" x14ac:dyDescent="0.25">
      <c r="A362" t="s">
        <v>414</v>
      </c>
      <c r="B362" s="20">
        <v>-111.61518599999999</v>
      </c>
      <c r="C362" s="20">
        <v>45.566450000000003</v>
      </c>
      <c r="D362" s="20">
        <v>4056210000</v>
      </c>
      <c r="E362" s="20">
        <v>6.1937499999999996</v>
      </c>
      <c r="F362" s="20">
        <v>168.251</v>
      </c>
      <c r="G362" s="20">
        <v>1783.99</v>
      </c>
      <c r="H362" s="20">
        <v>1.4827900000000001</v>
      </c>
      <c r="I362" s="4" t="s">
        <v>16</v>
      </c>
      <c r="J362" s="4" t="s">
        <v>46</v>
      </c>
      <c r="K362" s="15">
        <v>10</v>
      </c>
      <c r="L362" s="15">
        <v>66.3</v>
      </c>
      <c r="M362" s="15">
        <v>23.7</v>
      </c>
      <c r="N362" s="16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 s="3">
        <v>0</v>
      </c>
      <c r="U362" s="4">
        <v>1</v>
      </c>
      <c r="V362" s="4">
        <v>1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1</v>
      </c>
      <c r="AD362" s="16">
        <v>1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45</v>
      </c>
      <c r="AM362" s="18">
        <v>0</v>
      </c>
      <c r="AN362">
        <v>45</v>
      </c>
      <c r="AO362">
        <v>4</v>
      </c>
      <c r="AP362">
        <v>10</v>
      </c>
      <c r="AQ362">
        <v>0</v>
      </c>
      <c r="AR362">
        <v>0</v>
      </c>
      <c r="AS362">
        <v>0</v>
      </c>
      <c r="AT362">
        <v>0</v>
      </c>
    </row>
    <row r="363" spans="1:46" ht="15.75" x14ac:dyDescent="0.25">
      <c r="A363" t="s">
        <v>415</v>
      </c>
      <c r="B363" s="20">
        <v>-111.61507</v>
      </c>
      <c r="C363" s="20">
        <v>45.56644</v>
      </c>
      <c r="D363" s="20">
        <v>6078090000</v>
      </c>
      <c r="E363" s="20">
        <v>5.9432600000000004</v>
      </c>
      <c r="F363" s="20">
        <v>167.977</v>
      </c>
      <c r="G363" s="20">
        <v>1784.07</v>
      </c>
      <c r="H363" s="20">
        <v>2.7241200000000001</v>
      </c>
      <c r="I363" s="4" t="s">
        <v>16</v>
      </c>
      <c r="J363" s="4" t="s">
        <v>46</v>
      </c>
      <c r="K363" s="15">
        <v>10</v>
      </c>
      <c r="L363" s="15">
        <v>66.3</v>
      </c>
      <c r="M363" s="15">
        <v>23.7</v>
      </c>
      <c r="N363" s="16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 s="3">
        <v>1</v>
      </c>
      <c r="U363" s="4">
        <v>1</v>
      </c>
      <c r="V363" s="4">
        <v>1</v>
      </c>
      <c r="W363" s="4">
        <v>0</v>
      </c>
      <c r="X363" s="4">
        <v>0</v>
      </c>
      <c r="Y363" s="4">
        <v>0</v>
      </c>
      <c r="Z363" s="4">
        <v>1</v>
      </c>
      <c r="AA363" s="4">
        <v>0</v>
      </c>
      <c r="AB363" s="4">
        <v>0</v>
      </c>
      <c r="AC363" s="4">
        <v>0</v>
      </c>
      <c r="AD363" s="16">
        <v>10</v>
      </c>
      <c r="AE363">
        <v>10</v>
      </c>
      <c r="AF363">
        <v>0</v>
      </c>
      <c r="AG363">
        <v>0</v>
      </c>
      <c r="AH363">
        <v>0</v>
      </c>
      <c r="AI363">
        <v>5</v>
      </c>
      <c r="AJ363">
        <v>0</v>
      </c>
      <c r="AK363">
        <v>0</v>
      </c>
      <c r="AL363">
        <v>0</v>
      </c>
      <c r="AM363" s="17">
        <v>10</v>
      </c>
      <c r="AN363">
        <v>15</v>
      </c>
      <c r="AO363">
        <v>0</v>
      </c>
      <c r="AP363">
        <v>0</v>
      </c>
      <c r="AQ363">
        <v>1</v>
      </c>
      <c r="AR363">
        <v>5</v>
      </c>
      <c r="AS363">
        <v>0</v>
      </c>
      <c r="AT363">
        <v>0</v>
      </c>
    </row>
    <row r="364" spans="1:46" ht="15.75" x14ac:dyDescent="0.25">
      <c r="A364" t="s">
        <v>416</v>
      </c>
      <c r="B364" s="20">
        <v>-111.61494</v>
      </c>
      <c r="C364" s="20">
        <v>45.56644</v>
      </c>
      <c r="D364" s="20">
        <v>6186710000</v>
      </c>
      <c r="E364" s="20">
        <v>5.4998399999999998</v>
      </c>
      <c r="F364" s="20">
        <v>169.18199999999999</v>
      </c>
      <c r="G364" s="20">
        <v>1784.01</v>
      </c>
      <c r="H364" s="20">
        <v>2.7241200000000001</v>
      </c>
      <c r="I364" s="4" t="s">
        <v>16</v>
      </c>
      <c r="J364" s="4" t="s">
        <v>46</v>
      </c>
      <c r="K364" s="15">
        <v>10</v>
      </c>
      <c r="L364" s="15">
        <v>66.3</v>
      </c>
      <c r="M364" s="15">
        <v>23.7</v>
      </c>
      <c r="N364" s="16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 s="3">
        <v>0</v>
      </c>
      <c r="U364" s="4">
        <v>1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1</v>
      </c>
      <c r="AD364" s="16">
        <v>20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5</v>
      </c>
      <c r="AM364" s="18">
        <v>0</v>
      </c>
      <c r="AN364">
        <v>20</v>
      </c>
      <c r="AO364">
        <v>2</v>
      </c>
      <c r="AP364">
        <v>20</v>
      </c>
      <c r="AQ364">
        <v>1</v>
      </c>
      <c r="AR364">
        <v>5</v>
      </c>
      <c r="AS364">
        <v>0</v>
      </c>
      <c r="AT364">
        <v>0</v>
      </c>
    </row>
    <row r="365" spans="1:46" ht="15.75" x14ac:dyDescent="0.25">
      <c r="A365" t="s">
        <v>417</v>
      </c>
      <c r="B365" s="20">
        <v>-111.61481000000001</v>
      </c>
      <c r="C365" s="20">
        <v>45.56644</v>
      </c>
      <c r="D365" s="20">
        <v>3551950000</v>
      </c>
      <c r="E365" s="20">
        <v>5.1400300000000003</v>
      </c>
      <c r="F365" s="20">
        <v>174.524</v>
      </c>
      <c r="G365" s="20">
        <v>1783.63</v>
      </c>
      <c r="H365" s="20">
        <v>1.55176</v>
      </c>
      <c r="I365" s="4" t="s">
        <v>16</v>
      </c>
      <c r="J365" s="4" t="s">
        <v>46</v>
      </c>
      <c r="K365" s="15">
        <v>10</v>
      </c>
      <c r="L365" s="15">
        <v>66.3</v>
      </c>
      <c r="M365" s="15">
        <v>23.7</v>
      </c>
      <c r="N365" s="16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 s="3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1</v>
      </c>
      <c r="AD365" s="16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85</v>
      </c>
      <c r="AM365" s="18">
        <v>0</v>
      </c>
      <c r="AN365">
        <v>15</v>
      </c>
      <c r="AO365">
        <v>2</v>
      </c>
      <c r="AP365">
        <v>5</v>
      </c>
      <c r="AQ365">
        <v>1</v>
      </c>
      <c r="AR365">
        <v>5</v>
      </c>
      <c r="AS365">
        <v>0</v>
      </c>
      <c r="AT365">
        <v>0</v>
      </c>
    </row>
    <row r="366" spans="1:46" ht="15.75" x14ac:dyDescent="0.25">
      <c r="A366" t="s">
        <v>418</v>
      </c>
      <c r="B366" s="20">
        <v>-111.61468000000001</v>
      </c>
      <c r="C366" s="20">
        <v>45.56644</v>
      </c>
      <c r="D366" s="20">
        <v>1933670000</v>
      </c>
      <c r="E366" s="20">
        <v>4.8028899999999997</v>
      </c>
      <c r="F366" s="20">
        <v>178.52600000000001</v>
      </c>
      <c r="G366" s="20">
        <v>1783.37</v>
      </c>
      <c r="H366" s="20">
        <v>1.55176</v>
      </c>
      <c r="I366" s="4" t="s">
        <v>16</v>
      </c>
      <c r="J366" s="4" t="s">
        <v>46</v>
      </c>
      <c r="K366" s="15">
        <v>10</v>
      </c>
      <c r="L366" s="15">
        <v>66.3</v>
      </c>
      <c r="M366" s="15">
        <v>23.7</v>
      </c>
      <c r="N366" s="1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 s="3">
        <v>0</v>
      </c>
      <c r="U366" s="4">
        <v>1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1</v>
      </c>
      <c r="AD366" s="16">
        <v>20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15</v>
      </c>
      <c r="AM366" s="18">
        <v>0</v>
      </c>
      <c r="AN366">
        <v>25</v>
      </c>
      <c r="AO366">
        <v>0</v>
      </c>
      <c r="AP366">
        <v>0</v>
      </c>
      <c r="AQ366">
        <v>1</v>
      </c>
      <c r="AR366">
        <v>15</v>
      </c>
      <c r="AS366">
        <v>0</v>
      </c>
      <c r="AT366">
        <v>0</v>
      </c>
    </row>
    <row r="367" spans="1:46" ht="15.75" x14ac:dyDescent="0.25">
      <c r="A367" t="s">
        <v>419</v>
      </c>
      <c r="B367" s="20">
        <v>-111.61454999999999</v>
      </c>
      <c r="C367" s="20">
        <v>45.56644</v>
      </c>
      <c r="D367" s="20">
        <v>2428600000</v>
      </c>
      <c r="E367" s="20">
        <v>4.5128700000000004</v>
      </c>
      <c r="F367" s="20">
        <v>179.74199999999999</v>
      </c>
      <c r="G367" s="20">
        <v>1783.37</v>
      </c>
      <c r="H367" s="20">
        <v>1.5861799999999999</v>
      </c>
      <c r="I367" s="4" t="s">
        <v>16</v>
      </c>
      <c r="J367" s="4" t="s">
        <v>46</v>
      </c>
      <c r="K367" s="15">
        <v>10</v>
      </c>
      <c r="L367" s="15">
        <v>66.3</v>
      </c>
      <c r="M367" s="15">
        <v>23.7</v>
      </c>
      <c r="N367" s="16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 s="3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1</v>
      </c>
      <c r="AD367" s="16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99</v>
      </c>
      <c r="AM367" s="18">
        <v>0</v>
      </c>
      <c r="AN367">
        <v>0</v>
      </c>
      <c r="AO367">
        <v>2</v>
      </c>
      <c r="AP367">
        <v>1</v>
      </c>
      <c r="AQ367">
        <v>0</v>
      </c>
      <c r="AR367">
        <v>0</v>
      </c>
      <c r="AS367">
        <v>0</v>
      </c>
      <c r="AT367">
        <v>0</v>
      </c>
    </row>
    <row r="368" spans="1:46" ht="15.75" x14ac:dyDescent="0.25">
      <c r="A368" t="s">
        <v>420</v>
      </c>
      <c r="B368" s="20">
        <v>-111.61442</v>
      </c>
      <c r="C368" s="20">
        <v>45.56644</v>
      </c>
      <c r="D368" s="20">
        <v>2674450000</v>
      </c>
      <c r="E368" s="20">
        <v>4.1678699999999997</v>
      </c>
      <c r="F368" s="20">
        <v>179.637</v>
      </c>
      <c r="G368" s="20">
        <v>1783.35</v>
      </c>
      <c r="H368" s="20">
        <v>1.5861799999999999</v>
      </c>
      <c r="I368" s="4" t="s">
        <v>16</v>
      </c>
      <c r="J368" s="4" t="s">
        <v>46</v>
      </c>
      <c r="K368" s="15">
        <v>10</v>
      </c>
      <c r="L368" s="15">
        <v>66.3</v>
      </c>
      <c r="M368" s="15">
        <v>23.7</v>
      </c>
      <c r="N368" s="16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 s="3">
        <v>0</v>
      </c>
      <c r="U368" s="4">
        <v>0</v>
      </c>
      <c r="V368" s="4">
        <v>0</v>
      </c>
      <c r="W368" s="4">
        <v>1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1</v>
      </c>
      <c r="AD368" s="16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45</v>
      </c>
      <c r="AM368" s="18">
        <v>0</v>
      </c>
      <c r="AN368">
        <v>0</v>
      </c>
      <c r="AO368">
        <v>2</v>
      </c>
      <c r="AP368">
        <v>5</v>
      </c>
      <c r="AQ368">
        <v>0</v>
      </c>
      <c r="AR368">
        <v>0</v>
      </c>
      <c r="AS368">
        <v>0</v>
      </c>
      <c r="AT368">
        <v>0</v>
      </c>
    </row>
    <row r="369" spans="1:46" ht="15.75" x14ac:dyDescent="0.25">
      <c r="A369" t="s">
        <v>421</v>
      </c>
      <c r="B369" s="20">
        <v>-111.615166644</v>
      </c>
      <c r="C369" s="20">
        <v>45.565995438999998</v>
      </c>
      <c r="D369" s="20">
        <v>-2441580000</v>
      </c>
      <c r="E369" s="20">
        <v>6.8351600000000001</v>
      </c>
      <c r="F369" s="20">
        <v>180.595</v>
      </c>
      <c r="G369" s="20">
        <v>1776.75</v>
      </c>
      <c r="H369" s="20">
        <v>-0.58618199999999998</v>
      </c>
      <c r="I369" s="4" t="s">
        <v>16</v>
      </c>
      <c r="J369" s="4" t="s">
        <v>46</v>
      </c>
      <c r="K369" s="15">
        <v>10</v>
      </c>
      <c r="L369" s="15">
        <v>66.3</v>
      </c>
      <c r="M369" s="15">
        <v>23.7</v>
      </c>
      <c r="N369" s="16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 s="3">
        <v>1</v>
      </c>
      <c r="U369" s="4">
        <v>0</v>
      </c>
      <c r="V369" s="4">
        <v>0</v>
      </c>
      <c r="W369" s="4">
        <v>1</v>
      </c>
      <c r="X369" s="4">
        <v>0</v>
      </c>
      <c r="Y369" s="4">
        <v>1</v>
      </c>
      <c r="Z369" s="4">
        <v>0</v>
      </c>
      <c r="AA369" s="4">
        <v>0</v>
      </c>
      <c r="AB369" s="4">
        <v>0</v>
      </c>
      <c r="AC369" s="4">
        <v>0</v>
      </c>
      <c r="AD369" s="16">
        <v>0</v>
      </c>
      <c r="AE369">
        <v>0</v>
      </c>
      <c r="AF369">
        <v>10</v>
      </c>
      <c r="AG369">
        <v>0</v>
      </c>
      <c r="AH369">
        <v>5</v>
      </c>
      <c r="AI369">
        <v>0</v>
      </c>
      <c r="AJ369">
        <v>0</v>
      </c>
      <c r="AK369">
        <v>0</v>
      </c>
      <c r="AL369">
        <v>0</v>
      </c>
      <c r="AM369" s="17">
        <v>55</v>
      </c>
      <c r="AN369">
        <v>20</v>
      </c>
      <c r="AO369">
        <v>3</v>
      </c>
      <c r="AP369">
        <v>15</v>
      </c>
      <c r="AQ369">
        <v>1</v>
      </c>
      <c r="AR369">
        <v>5</v>
      </c>
      <c r="AS369">
        <v>0</v>
      </c>
      <c r="AT369">
        <v>0</v>
      </c>
    </row>
    <row r="370" spans="1:46" ht="15.75" x14ac:dyDescent="0.25">
      <c r="A370" t="s">
        <v>422</v>
      </c>
      <c r="B370" s="20">
        <v>-111.615147315</v>
      </c>
      <c r="C370" s="20">
        <v>45.566084351000001</v>
      </c>
      <c r="D370" s="20">
        <v>-3508610000</v>
      </c>
      <c r="E370" s="20">
        <v>7.4369500000000004</v>
      </c>
      <c r="F370" s="20">
        <v>181.41499999999999</v>
      </c>
      <c r="G370" s="20">
        <v>1777.71</v>
      </c>
      <c r="H370" s="20">
        <v>-0.58618199999999998</v>
      </c>
      <c r="I370" s="4" t="s">
        <v>16</v>
      </c>
      <c r="J370" s="4" t="s">
        <v>46</v>
      </c>
      <c r="K370" s="15">
        <v>10</v>
      </c>
      <c r="L370" s="15">
        <v>66.3</v>
      </c>
      <c r="M370" s="15">
        <v>23.7</v>
      </c>
      <c r="N370" s="16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 s="3">
        <v>1</v>
      </c>
      <c r="U370" s="4">
        <v>1</v>
      </c>
      <c r="V370" s="4">
        <v>1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16">
        <v>5</v>
      </c>
      <c r="AE370">
        <v>10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 s="17">
        <v>20</v>
      </c>
      <c r="AN370">
        <v>30</v>
      </c>
      <c r="AO370">
        <v>3</v>
      </c>
      <c r="AP370">
        <v>20</v>
      </c>
      <c r="AQ370">
        <v>1</v>
      </c>
      <c r="AR370">
        <v>5</v>
      </c>
      <c r="AS370">
        <v>0</v>
      </c>
      <c r="AT370">
        <v>0</v>
      </c>
    </row>
    <row r="371" spans="1:46" ht="15.75" x14ac:dyDescent="0.25">
      <c r="A371" t="s">
        <v>423</v>
      </c>
      <c r="B371" s="20">
        <v>-111.615127986</v>
      </c>
      <c r="C371" s="20">
        <v>45.566173263000003</v>
      </c>
      <c r="D371" s="20">
        <v>-2002460000</v>
      </c>
      <c r="E371" s="20">
        <v>7.5530499999999998</v>
      </c>
      <c r="F371" s="20">
        <v>181.17099999999999</v>
      </c>
      <c r="G371" s="20">
        <v>1779.24</v>
      </c>
      <c r="H371" s="20">
        <v>-0.82763699999999996</v>
      </c>
      <c r="I371" s="4" t="s">
        <v>16</v>
      </c>
      <c r="J371" s="4" t="s">
        <v>46</v>
      </c>
      <c r="K371" s="15">
        <v>10</v>
      </c>
      <c r="L371" s="15">
        <v>66.3</v>
      </c>
      <c r="M371" s="15">
        <v>23.7</v>
      </c>
      <c r="N371" s="16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 s="3">
        <v>1</v>
      </c>
      <c r="U371" s="4">
        <v>1</v>
      </c>
      <c r="V371" s="4">
        <v>1</v>
      </c>
      <c r="W371" s="4">
        <v>0</v>
      </c>
      <c r="X371" s="4">
        <v>0</v>
      </c>
      <c r="Y371" s="4">
        <v>0</v>
      </c>
      <c r="Z371" s="4">
        <v>1</v>
      </c>
      <c r="AA371" s="4">
        <v>0</v>
      </c>
      <c r="AB371" s="4">
        <v>0</v>
      </c>
      <c r="AC371" s="4">
        <v>0</v>
      </c>
      <c r="AD371" s="16">
        <v>1</v>
      </c>
      <c r="AE371">
        <v>15</v>
      </c>
      <c r="AF371">
        <v>0</v>
      </c>
      <c r="AG371">
        <v>0</v>
      </c>
      <c r="AH371">
        <v>0</v>
      </c>
      <c r="AI371">
        <v>5</v>
      </c>
      <c r="AJ371">
        <v>0</v>
      </c>
      <c r="AK371">
        <v>0</v>
      </c>
      <c r="AL371">
        <v>0</v>
      </c>
      <c r="AM371" s="17">
        <v>70</v>
      </c>
      <c r="AN371">
        <v>0</v>
      </c>
      <c r="AO371">
        <v>2</v>
      </c>
      <c r="AP371">
        <v>10</v>
      </c>
      <c r="AQ371">
        <v>0</v>
      </c>
      <c r="AR371">
        <v>0</v>
      </c>
      <c r="AS371">
        <v>0</v>
      </c>
      <c r="AT371">
        <v>0</v>
      </c>
    </row>
    <row r="372" spans="1:46" ht="15.75" x14ac:dyDescent="0.25">
      <c r="A372" t="s">
        <v>424</v>
      </c>
      <c r="B372" s="20">
        <v>-111.615108658</v>
      </c>
      <c r="C372" s="20">
        <v>45.566262176000002</v>
      </c>
      <c r="D372" s="20">
        <v>1101510000</v>
      </c>
      <c r="E372" s="20">
        <v>7.3933</v>
      </c>
      <c r="F372" s="20">
        <v>180.28100000000001</v>
      </c>
      <c r="G372" s="20">
        <v>1781.05</v>
      </c>
      <c r="H372" s="20">
        <v>2.7241200000000001</v>
      </c>
      <c r="I372" s="4" t="s">
        <v>16</v>
      </c>
      <c r="J372" s="4" t="s">
        <v>46</v>
      </c>
      <c r="K372" s="15">
        <v>10</v>
      </c>
      <c r="L372" s="15">
        <v>66.3</v>
      </c>
      <c r="M372" s="15">
        <v>23.7</v>
      </c>
      <c r="N372" s="16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 s="3">
        <v>1</v>
      </c>
      <c r="U372" s="4">
        <v>1</v>
      </c>
      <c r="V372" s="4">
        <v>1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1</v>
      </c>
      <c r="AD372" s="16">
        <v>15</v>
      </c>
      <c r="AE372">
        <v>15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5</v>
      </c>
      <c r="AM372" s="17">
        <v>20</v>
      </c>
      <c r="AN372">
        <v>5</v>
      </c>
      <c r="AO372">
        <v>2</v>
      </c>
      <c r="AP372">
        <v>15</v>
      </c>
      <c r="AQ372">
        <v>0</v>
      </c>
      <c r="AR372">
        <v>0</v>
      </c>
      <c r="AS372">
        <v>0</v>
      </c>
      <c r="AT372">
        <v>0</v>
      </c>
    </row>
    <row r="373" spans="1:46" ht="15.75" x14ac:dyDescent="0.25">
      <c r="A373" t="s">
        <v>425</v>
      </c>
      <c r="B373" s="20">
        <v>-111.615089329</v>
      </c>
      <c r="C373" s="20">
        <v>45.566351087999998</v>
      </c>
      <c r="D373" s="20">
        <v>4725030000</v>
      </c>
      <c r="E373" s="20">
        <v>7.1619000000000002</v>
      </c>
      <c r="F373" s="20">
        <v>179.15299999999999</v>
      </c>
      <c r="G373" s="20">
        <v>1782.91</v>
      </c>
      <c r="H373" s="20">
        <v>2.7241200000000001</v>
      </c>
      <c r="I373" s="4" t="s">
        <v>16</v>
      </c>
      <c r="J373" s="4" t="s">
        <v>46</v>
      </c>
      <c r="K373" s="15">
        <v>10</v>
      </c>
      <c r="L373" s="15">
        <v>66.3</v>
      </c>
      <c r="M373" s="15">
        <v>23.7</v>
      </c>
      <c r="N373" s="16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 s="3">
        <v>1</v>
      </c>
      <c r="U373" s="4">
        <v>1</v>
      </c>
      <c r="V373" s="4">
        <v>1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16">
        <v>40</v>
      </c>
      <c r="AE373">
        <v>10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10</v>
      </c>
      <c r="AM373" s="17">
        <v>5</v>
      </c>
      <c r="AN373">
        <v>5</v>
      </c>
      <c r="AO373">
        <v>3</v>
      </c>
      <c r="AP373">
        <v>5</v>
      </c>
      <c r="AQ373">
        <v>0</v>
      </c>
      <c r="AR373">
        <v>0</v>
      </c>
      <c r="AS373">
        <v>0</v>
      </c>
      <c r="AT373">
        <v>0</v>
      </c>
    </row>
    <row r="374" spans="1:46" ht="15.75" x14ac:dyDescent="0.25">
      <c r="A374" t="s">
        <v>426</v>
      </c>
      <c r="B374" s="20">
        <v>-111.61505</v>
      </c>
      <c r="C374" s="20">
        <v>45.566532000000002</v>
      </c>
      <c r="D374" s="20">
        <v>4688120000</v>
      </c>
      <c r="E374" s="20">
        <v>3.9735499999999999</v>
      </c>
      <c r="F374" s="20">
        <v>148.24299999999999</v>
      </c>
      <c r="G374" s="20">
        <v>1784.61</v>
      </c>
      <c r="H374" s="20">
        <v>2.0689700000000002</v>
      </c>
      <c r="I374" s="4" t="s">
        <v>16</v>
      </c>
      <c r="J374" s="4" t="s">
        <v>46</v>
      </c>
      <c r="K374" s="15">
        <v>10</v>
      </c>
      <c r="L374" s="15">
        <v>66.3</v>
      </c>
      <c r="M374" s="15">
        <v>23.7</v>
      </c>
      <c r="N374" s="16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 s="3">
        <v>1</v>
      </c>
      <c r="U374" s="4">
        <v>1</v>
      </c>
      <c r="V374" s="4">
        <v>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16">
        <v>10</v>
      </c>
      <c r="AE374">
        <v>10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 s="17">
        <v>5</v>
      </c>
      <c r="AN374">
        <v>5</v>
      </c>
      <c r="AO374">
        <v>3</v>
      </c>
      <c r="AP374">
        <v>15</v>
      </c>
      <c r="AQ374">
        <v>1</v>
      </c>
      <c r="AR374">
        <v>5</v>
      </c>
      <c r="AS374">
        <v>0</v>
      </c>
      <c r="AT374">
        <v>0</v>
      </c>
    </row>
    <row r="375" spans="1:46" ht="15.75" x14ac:dyDescent="0.25">
      <c r="A375" t="s">
        <v>427</v>
      </c>
      <c r="B375" s="20">
        <v>-111.61503</v>
      </c>
      <c r="C375" s="20">
        <v>45.566623999999997</v>
      </c>
      <c r="D375" s="20">
        <v>2309190000</v>
      </c>
      <c r="E375" s="20">
        <v>2.0137200000000002</v>
      </c>
      <c r="F375" s="20">
        <v>127.723</v>
      </c>
      <c r="G375" s="20">
        <v>1785.01</v>
      </c>
      <c r="H375" s="20">
        <v>2.0689700000000002</v>
      </c>
      <c r="I375" s="4" t="s">
        <v>16</v>
      </c>
      <c r="J375" s="4" t="s">
        <v>46</v>
      </c>
      <c r="K375" s="15">
        <v>10</v>
      </c>
      <c r="L375" s="15">
        <v>66.3</v>
      </c>
      <c r="M375" s="15">
        <v>23.7</v>
      </c>
      <c r="N375" s="16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 s="3">
        <v>1</v>
      </c>
      <c r="U375" s="4">
        <v>1</v>
      </c>
      <c r="V375" s="4">
        <v>1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1</v>
      </c>
      <c r="AD375" s="16">
        <v>10</v>
      </c>
      <c r="AE375">
        <v>5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</v>
      </c>
      <c r="AM375" s="17">
        <v>40</v>
      </c>
      <c r="AN375">
        <v>10</v>
      </c>
      <c r="AO375">
        <v>3</v>
      </c>
      <c r="AP375">
        <v>15</v>
      </c>
      <c r="AQ375">
        <v>1</v>
      </c>
      <c r="AR375">
        <v>5</v>
      </c>
      <c r="AS375">
        <v>1</v>
      </c>
      <c r="AT375">
        <v>5</v>
      </c>
    </row>
    <row r="376" spans="1:46" ht="15.75" x14ac:dyDescent="0.25">
      <c r="A376" t="s">
        <v>428</v>
      </c>
      <c r="B376" s="20">
        <v>-111.61501</v>
      </c>
      <c r="C376" s="20">
        <v>45.566716</v>
      </c>
      <c r="D376" s="20">
        <v>764238000</v>
      </c>
      <c r="E376" s="20">
        <v>1.5109300000000001</v>
      </c>
      <c r="F376" s="20">
        <v>157.60599999999999</v>
      </c>
      <c r="G376" s="20">
        <v>1784.88</v>
      </c>
      <c r="H376" s="20">
        <v>2.0689700000000002</v>
      </c>
      <c r="I376" s="4" t="s">
        <v>16</v>
      </c>
      <c r="J376" s="4" t="s">
        <v>46</v>
      </c>
      <c r="K376" s="15">
        <v>10</v>
      </c>
      <c r="L376" s="15">
        <v>66.3</v>
      </c>
      <c r="M376" s="15">
        <v>23.7</v>
      </c>
      <c r="N376" s="1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 s="3">
        <v>1</v>
      </c>
      <c r="U376" s="4">
        <v>1</v>
      </c>
      <c r="V376" s="4">
        <v>1</v>
      </c>
      <c r="W376" s="4">
        <v>0</v>
      </c>
      <c r="X376" s="4">
        <v>0</v>
      </c>
      <c r="Y376" s="4">
        <v>0</v>
      </c>
      <c r="Z376" s="4">
        <v>1</v>
      </c>
      <c r="AA376" s="4">
        <v>0</v>
      </c>
      <c r="AB376" s="4">
        <v>0</v>
      </c>
      <c r="AC376" s="4">
        <v>1</v>
      </c>
      <c r="AD376" s="16">
        <v>10</v>
      </c>
      <c r="AE376">
        <v>10</v>
      </c>
      <c r="AF376">
        <v>0</v>
      </c>
      <c r="AG376">
        <v>0</v>
      </c>
      <c r="AH376">
        <v>0</v>
      </c>
      <c r="AI376">
        <v>5</v>
      </c>
      <c r="AJ376">
        <v>0</v>
      </c>
      <c r="AK376">
        <v>0</v>
      </c>
      <c r="AL376">
        <v>5</v>
      </c>
      <c r="AM376" s="17">
        <v>15</v>
      </c>
      <c r="AN376">
        <v>10</v>
      </c>
      <c r="AO376">
        <v>5</v>
      </c>
      <c r="AP376">
        <v>10</v>
      </c>
      <c r="AQ376">
        <v>0</v>
      </c>
      <c r="AR376">
        <v>0</v>
      </c>
      <c r="AS376">
        <v>0</v>
      </c>
      <c r="AT376">
        <v>0</v>
      </c>
    </row>
    <row r="377" spans="1:46" ht="15.75" x14ac:dyDescent="0.25">
      <c r="A377" t="s">
        <v>429</v>
      </c>
      <c r="B377" s="20">
        <v>-111.61499000000001</v>
      </c>
      <c r="C377" s="20">
        <v>45.566808000000002</v>
      </c>
      <c r="D377" s="20">
        <v>1292610000</v>
      </c>
      <c r="E377" s="20">
        <v>2.2549700000000001</v>
      </c>
      <c r="F377" s="20">
        <v>238.851</v>
      </c>
      <c r="G377" s="20">
        <v>1784.49</v>
      </c>
      <c r="H377" s="20">
        <v>3.4423799999999997E-2</v>
      </c>
      <c r="I377" s="4" t="s">
        <v>16</v>
      </c>
      <c r="J377" s="4" t="s">
        <v>46</v>
      </c>
      <c r="K377" s="15">
        <v>10</v>
      </c>
      <c r="L377" s="15">
        <v>66.3</v>
      </c>
      <c r="M377" s="15">
        <v>23.7</v>
      </c>
      <c r="N377" s="16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 s="3">
        <v>0</v>
      </c>
      <c r="U377" s="4">
        <v>1</v>
      </c>
      <c r="V377" s="4">
        <v>1</v>
      </c>
      <c r="W377" s="4">
        <v>0</v>
      </c>
      <c r="X377" s="4">
        <v>0</v>
      </c>
      <c r="Y377" s="4">
        <v>0</v>
      </c>
      <c r="Z377" s="4">
        <v>1</v>
      </c>
      <c r="AA377" s="4">
        <v>0</v>
      </c>
      <c r="AB377" s="4">
        <v>0</v>
      </c>
      <c r="AC377" s="4">
        <v>0</v>
      </c>
      <c r="AD377" s="16">
        <v>10</v>
      </c>
      <c r="AE377">
        <v>10</v>
      </c>
      <c r="AF377">
        <v>0</v>
      </c>
      <c r="AG377">
        <v>0</v>
      </c>
      <c r="AH377">
        <v>0</v>
      </c>
      <c r="AI377">
        <v>5</v>
      </c>
      <c r="AJ377">
        <v>0</v>
      </c>
      <c r="AK377">
        <v>0</v>
      </c>
      <c r="AL377">
        <v>0</v>
      </c>
      <c r="AM377" s="18">
        <v>0</v>
      </c>
      <c r="AN377">
        <v>45</v>
      </c>
      <c r="AO377">
        <v>5</v>
      </c>
      <c r="AP377">
        <v>15</v>
      </c>
      <c r="AQ377">
        <v>0</v>
      </c>
      <c r="AR377">
        <v>0</v>
      </c>
      <c r="AS377">
        <v>0</v>
      </c>
      <c r="AT377">
        <v>0</v>
      </c>
    </row>
    <row r="378" spans="1:46" ht="15.75" x14ac:dyDescent="0.25">
      <c r="A378" t="s">
        <v>430</v>
      </c>
      <c r="B378" s="20">
        <v>-111.61497</v>
      </c>
      <c r="C378" s="20">
        <v>45.566899999999997</v>
      </c>
      <c r="D378" s="20">
        <v>1774170000</v>
      </c>
      <c r="E378" s="20">
        <v>2.9562300000000001</v>
      </c>
      <c r="F378" s="20">
        <v>315.20600000000002</v>
      </c>
      <c r="G378" s="20">
        <v>1784.16</v>
      </c>
      <c r="H378" s="20">
        <v>3.4423799999999997E-2</v>
      </c>
      <c r="I378" s="4" t="s">
        <v>12</v>
      </c>
      <c r="J378" s="4" t="s">
        <v>262</v>
      </c>
      <c r="K378" s="15">
        <v>20</v>
      </c>
      <c r="L378" s="15">
        <v>42.1</v>
      </c>
      <c r="M378" s="15">
        <v>37.9</v>
      </c>
      <c r="N378" s="16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 s="3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16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 s="1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ht="15.75" x14ac:dyDescent="0.25">
      <c r="A379" t="s">
        <v>431</v>
      </c>
      <c r="B379" s="20">
        <v>-111.62492</v>
      </c>
      <c r="C379" s="20">
        <v>45.564309999999999</v>
      </c>
      <c r="D379" s="20">
        <v>1061930000</v>
      </c>
      <c r="E379" s="20">
        <v>2.9363999999999999</v>
      </c>
      <c r="F379" s="20">
        <v>244.87899999999999</v>
      </c>
      <c r="G379" s="20">
        <v>1806.15</v>
      </c>
      <c r="H379" s="20">
        <v>1.06897</v>
      </c>
      <c r="I379" s="7" t="s">
        <v>12</v>
      </c>
      <c r="J379" s="7" t="s">
        <v>262</v>
      </c>
      <c r="K379" s="8">
        <v>20</v>
      </c>
      <c r="L379" s="8">
        <v>42.1</v>
      </c>
      <c r="M379" s="8">
        <v>37.9</v>
      </c>
      <c r="N379" s="9">
        <v>1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1">
        <v>1</v>
      </c>
      <c r="U379" s="7">
        <v>1</v>
      </c>
      <c r="V379" s="7">
        <v>1</v>
      </c>
      <c r="W379" s="7">
        <v>0</v>
      </c>
      <c r="X379" s="7">
        <v>0</v>
      </c>
      <c r="Y379" s="7">
        <v>0</v>
      </c>
      <c r="Z379" s="7">
        <v>1</v>
      </c>
      <c r="AA379" s="7">
        <v>0</v>
      </c>
      <c r="AB379" s="7">
        <v>0</v>
      </c>
      <c r="AC379" s="7">
        <v>0</v>
      </c>
      <c r="AD379" s="9">
        <v>20</v>
      </c>
      <c r="AE379" s="10">
        <v>20</v>
      </c>
      <c r="AF379" s="10">
        <v>0</v>
      </c>
      <c r="AG379" s="10">
        <v>0</v>
      </c>
      <c r="AH379" s="10">
        <v>0</v>
      </c>
      <c r="AI379" s="10">
        <v>5</v>
      </c>
      <c r="AJ379" s="10">
        <v>0</v>
      </c>
      <c r="AK379" s="10">
        <v>0</v>
      </c>
      <c r="AL379" s="10">
        <v>0</v>
      </c>
      <c r="AM379" s="12">
        <v>25</v>
      </c>
      <c r="AN379">
        <v>0</v>
      </c>
      <c r="AO379">
        <v>2</v>
      </c>
      <c r="AP379">
        <v>15</v>
      </c>
      <c r="AQ379">
        <v>0</v>
      </c>
      <c r="AR379">
        <v>0</v>
      </c>
      <c r="AS379">
        <v>0</v>
      </c>
      <c r="AT379">
        <v>0</v>
      </c>
    </row>
    <row r="380" spans="1:46" ht="15.75" x14ac:dyDescent="0.25">
      <c r="A380" t="s">
        <v>432</v>
      </c>
      <c r="B380" s="20">
        <v>-111.624792</v>
      </c>
      <c r="C380" s="20">
        <v>45.564300000000003</v>
      </c>
      <c r="D380" s="20">
        <v>882026000</v>
      </c>
      <c r="E380" s="20">
        <v>3.4073199999999999</v>
      </c>
      <c r="F380" s="20">
        <v>225.28299999999999</v>
      </c>
      <c r="G380" s="20">
        <v>1806.36</v>
      </c>
      <c r="H380" s="20">
        <v>0.72412100000000001</v>
      </c>
      <c r="I380" s="7" t="s">
        <v>12</v>
      </c>
      <c r="J380" s="7" t="s">
        <v>262</v>
      </c>
      <c r="K380" s="8">
        <v>20</v>
      </c>
      <c r="L380" s="8">
        <v>42.1</v>
      </c>
      <c r="M380" s="8">
        <v>37.9</v>
      </c>
      <c r="N380" s="9">
        <v>1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1">
        <v>0</v>
      </c>
      <c r="U380" s="7">
        <v>1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9">
        <v>5</v>
      </c>
      <c r="AE380" s="10">
        <v>0</v>
      </c>
      <c r="AF380" s="10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3">
        <v>0</v>
      </c>
      <c r="AN380">
        <v>95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ht="15.75" x14ac:dyDescent="0.25">
      <c r="A381" t="s">
        <v>433</v>
      </c>
      <c r="B381" s="20">
        <v>-111.624664</v>
      </c>
      <c r="C381" s="20">
        <v>45.56429</v>
      </c>
      <c r="D381" s="20">
        <v>351782000</v>
      </c>
      <c r="E381" s="20">
        <v>3.9645899999999998</v>
      </c>
      <c r="F381" s="20">
        <v>215.18</v>
      </c>
      <c r="G381" s="20">
        <v>1806.63</v>
      </c>
      <c r="H381" s="20">
        <v>0.72412100000000001</v>
      </c>
      <c r="I381" s="7" t="s">
        <v>12</v>
      </c>
      <c r="J381" s="7" t="s">
        <v>262</v>
      </c>
      <c r="K381" s="8">
        <v>20</v>
      </c>
      <c r="L381" s="8">
        <v>42.1</v>
      </c>
      <c r="M381" s="8">
        <v>37.9</v>
      </c>
      <c r="N381" s="9">
        <v>1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1">
        <v>1</v>
      </c>
      <c r="U381" s="7">
        <v>1</v>
      </c>
      <c r="V381" s="7">
        <v>1</v>
      </c>
      <c r="W381" s="7">
        <v>0</v>
      </c>
      <c r="X381" s="7">
        <v>0</v>
      </c>
      <c r="Y381" s="7">
        <v>0</v>
      </c>
      <c r="Z381" s="7">
        <v>1</v>
      </c>
      <c r="AA381" s="7">
        <v>0</v>
      </c>
      <c r="AB381" s="7">
        <v>0</v>
      </c>
      <c r="AC381" s="7">
        <v>0</v>
      </c>
      <c r="AD381" s="9">
        <v>15</v>
      </c>
      <c r="AE381" s="10">
        <v>20</v>
      </c>
      <c r="AF381" s="10">
        <v>0</v>
      </c>
      <c r="AG381" s="10">
        <v>0</v>
      </c>
      <c r="AH381" s="10">
        <v>0</v>
      </c>
      <c r="AI381" s="10">
        <v>5</v>
      </c>
      <c r="AJ381" s="10">
        <v>0</v>
      </c>
      <c r="AK381" s="10">
        <v>0</v>
      </c>
      <c r="AL381" s="10">
        <v>0</v>
      </c>
      <c r="AM381" s="12">
        <v>45</v>
      </c>
      <c r="AN381">
        <v>5</v>
      </c>
      <c r="AO381">
        <v>4</v>
      </c>
      <c r="AP381">
        <v>20</v>
      </c>
      <c r="AQ381">
        <v>1</v>
      </c>
      <c r="AR381">
        <v>1</v>
      </c>
      <c r="AS381">
        <v>0</v>
      </c>
      <c r="AT381">
        <v>0</v>
      </c>
    </row>
    <row r="382" spans="1:46" ht="15.75" x14ac:dyDescent="0.25">
      <c r="A382" t="s">
        <v>434</v>
      </c>
      <c r="B382" s="20">
        <v>-111.62453600000001</v>
      </c>
      <c r="C382" s="20">
        <v>45.564279999999997</v>
      </c>
      <c r="D382" s="20">
        <v>-857094000</v>
      </c>
      <c r="E382" s="20">
        <v>4.6619999999999999</v>
      </c>
      <c r="F382" s="20">
        <v>214.3</v>
      </c>
      <c r="G382" s="20">
        <v>1806.96</v>
      </c>
      <c r="H382" s="20">
        <v>-0.96557599999999999</v>
      </c>
      <c r="I382" s="7" t="s">
        <v>12</v>
      </c>
      <c r="J382" s="7" t="s">
        <v>262</v>
      </c>
      <c r="K382" s="8">
        <v>20</v>
      </c>
      <c r="L382" s="8">
        <v>42.1</v>
      </c>
      <c r="M382" s="8">
        <v>37.9</v>
      </c>
      <c r="N382" s="9">
        <v>1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1">
        <v>1</v>
      </c>
      <c r="U382" s="7">
        <v>1</v>
      </c>
      <c r="V382" s="7">
        <v>1</v>
      </c>
      <c r="W382" s="7">
        <v>0</v>
      </c>
      <c r="X382" s="7">
        <v>0</v>
      </c>
      <c r="Y382" s="7">
        <v>0</v>
      </c>
      <c r="Z382" s="7">
        <v>1</v>
      </c>
      <c r="AA382" s="7">
        <v>0</v>
      </c>
      <c r="AB382" s="7">
        <v>0</v>
      </c>
      <c r="AC382" s="7">
        <v>0</v>
      </c>
      <c r="AD382" s="9">
        <v>10</v>
      </c>
      <c r="AE382" s="10">
        <v>10</v>
      </c>
      <c r="AF382" s="10">
        <v>0</v>
      </c>
      <c r="AG382" s="10">
        <v>0</v>
      </c>
      <c r="AH382" s="10">
        <v>0</v>
      </c>
      <c r="AI382" s="10">
        <v>5</v>
      </c>
      <c r="AJ382" s="10">
        <v>0</v>
      </c>
      <c r="AK382" s="10">
        <v>0</v>
      </c>
      <c r="AL382" s="10">
        <v>0</v>
      </c>
      <c r="AM382" s="12">
        <v>65</v>
      </c>
      <c r="AN382">
        <v>5</v>
      </c>
      <c r="AO382">
        <v>4</v>
      </c>
      <c r="AP382">
        <v>5</v>
      </c>
      <c r="AQ382">
        <v>0</v>
      </c>
      <c r="AR382">
        <v>0</v>
      </c>
      <c r="AS382">
        <v>0</v>
      </c>
      <c r="AT382">
        <v>0</v>
      </c>
    </row>
    <row r="383" spans="1:46" ht="15.75" x14ac:dyDescent="0.25">
      <c r="A383" t="s">
        <v>435</v>
      </c>
      <c r="B383" s="20">
        <v>-111.624408</v>
      </c>
      <c r="C383" s="20">
        <v>45.56427</v>
      </c>
      <c r="D383" s="20">
        <v>-1745990000</v>
      </c>
      <c r="E383" s="20">
        <v>5.2500400000000003</v>
      </c>
      <c r="F383" s="20">
        <v>214.86600000000001</v>
      </c>
      <c r="G383" s="20">
        <v>1807.38</v>
      </c>
      <c r="H383" s="20">
        <v>-0.96557599999999999</v>
      </c>
      <c r="I383" s="7" t="s">
        <v>12</v>
      </c>
      <c r="J383" s="7" t="s">
        <v>262</v>
      </c>
      <c r="K383" s="8">
        <v>20</v>
      </c>
      <c r="L383" s="8">
        <v>42.1</v>
      </c>
      <c r="M383" s="8">
        <v>37.9</v>
      </c>
      <c r="N383" s="9">
        <v>1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1">
        <v>1</v>
      </c>
      <c r="U383" s="7">
        <v>1</v>
      </c>
      <c r="V383" s="7">
        <v>1</v>
      </c>
      <c r="W383" s="7">
        <v>0</v>
      </c>
      <c r="X383" s="7">
        <v>0</v>
      </c>
      <c r="Y383" s="7">
        <v>0</v>
      </c>
      <c r="Z383" s="7">
        <v>1</v>
      </c>
      <c r="AA383" s="7">
        <v>0</v>
      </c>
      <c r="AB383" s="7">
        <v>0</v>
      </c>
      <c r="AC383" s="7">
        <v>0</v>
      </c>
      <c r="AD383" s="9">
        <v>10</v>
      </c>
      <c r="AE383" s="10">
        <v>5</v>
      </c>
      <c r="AF383" s="10">
        <v>0</v>
      </c>
      <c r="AG383" s="10">
        <v>0</v>
      </c>
      <c r="AH383" s="10">
        <v>0</v>
      </c>
      <c r="AI383" s="10">
        <v>5</v>
      </c>
      <c r="AJ383" s="10">
        <v>0</v>
      </c>
      <c r="AK383" s="10">
        <v>0</v>
      </c>
      <c r="AL383" s="10">
        <v>0</v>
      </c>
      <c r="AM383" s="12">
        <v>75</v>
      </c>
      <c r="AN383">
        <v>0</v>
      </c>
      <c r="AO383">
        <v>3</v>
      </c>
      <c r="AP383">
        <v>10</v>
      </c>
      <c r="AQ383">
        <v>0</v>
      </c>
      <c r="AR383">
        <v>0</v>
      </c>
      <c r="AS383">
        <v>0</v>
      </c>
      <c r="AT383">
        <v>0</v>
      </c>
    </row>
    <row r="384" spans="1:46" ht="15.75" x14ac:dyDescent="0.25">
      <c r="A384" t="s">
        <v>436</v>
      </c>
      <c r="B384" s="20">
        <v>-111.62428</v>
      </c>
      <c r="C384" s="20">
        <v>45.564259999999997</v>
      </c>
      <c r="D384" s="20">
        <v>-1127290000</v>
      </c>
      <c r="E384" s="20">
        <v>5.6072100000000002</v>
      </c>
      <c r="F384" s="20">
        <v>216.71100000000001</v>
      </c>
      <c r="G384" s="20">
        <v>1808.19</v>
      </c>
      <c r="H384" s="20">
        <v>-0.89660600000000001</v>
      </c>
      <c r="I384" s="7" t="s">
        <v>12</v>
      </c>
      <c r="J384" s="7" t="s">
        <v>262</v>
      </c>
      <c r="K384" s="8">
        <v>20</v>
      </c>
      <c r="L384" s="8">
        <v>42.1</v>
      </c>
      <c r="M384" s="8">
        <v>37.9</v>
      </c>
      <c r="N384" s="9">
        <v>1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1">
        <v>0</v>
      </c>
      <c r="U384" s="7">
        <v>1</v>
      </c>
      <c r="V384" s="7">
        <v>1</v>
      </c>
      <c r="W384" s="7">
        <v>0</v>
      </c>
      <c r="X384" s="7">
        <v>0</v>
      </c>
      <c r="Y384" s="7">
        <v>0</v>
      </c>
      <c r="Z384" s="7">
        <v>1</v>
      </c>
      <c r="AA384" s="7">
        <v>0</v>
      </c>
      <c r="AB384" s="7">
        <v>0</v>
      </c>
      <c r="AC384" s="7">
        <v>0</v>
      </c>
      <c r="AD384" s="9">
        <v>35</v>
      </c>
      <c r="AE384" s="10">
        <v>20</v>
      </c>
      <c r="AF384" s="10">
        <v>0</v>
      </c>
      <c r="AG384" s="10">
        <v>0</v>
      </c>
      <c r="AH384" s="10">
        <v>0</v>
      </c>
      <c r="AI384" s="10">
        <v>5</v>
      </c>
      <c r="AJ384" s="10">
        <v>0</v>
      </c>
      <c r="AK384" s="10">
        <v>0</v>
      </c>
      <c r="AL384" s="10">
        <v>0</v>
      </c>
      <c r="AM384" s="12">
        <v>0</v>
      </c>
      <c r="AN384">
        <v>10</v>
      </c>
      <c r="AO384">
        <v>3</v>
      </c>
      <c r="AP384">
        <v>10</v>
      </c>
      <c r="AQ384">
        <v>0</v>
      </c>
      <c r="AR384">
        <v>0</v>
      </c>
      <c r="AS384">
        <v>0</v>
      </c>
      <c r="AT384">
        <v>0</v>
      </c>
    </row>
    <row r="385" spans="1:46" ht="15.75" x14ac:dyDescent="0.25">
      <c r="A385" t="s">
        <v>437</v>
      </c>
      <c r="B385" s="20">
        <v>-111.62415799999999</v>
      </c>
      <c r="C385" s="20">
        <v>45.564238000000003</v>
      </c>
      <c r="D385" s="20">
        <v>-640758000</v>
      </c>
      <c r="E385" s="20">
        <v>5.94407</v>
      </c>
      <c r="F385" s="20">
        <v>218.62799999999999</v>
      </c>
      <c r="G385" s="20">
        <v>1808.83</v>
      </c>
      <c r="H385" s="20">
        <v>-0.89660600000000001</v>
      </c>
      <c r="I385" s="7" t="s">
        <v>12</v>
      </c>
      <c r="J385" s="7" t="s">
        <v>262</v>
      </c>
      <c r="K385" s="8">
        <v>20</v>
      </c>
      <c r="L385" s="8">
        <v>42.1</v>
      </c>
      <c r="M385" s="8">
        <v>37.9</v>
      </c>
      <c r="N385" s="9">
        <v>1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1">
        <v>1</v>
      </c>
      <c r="U385" s="7">
        <v>1</v>
      </c>
      <c r="V385" s="7">
        <v>1</v>
      </c>
      <c r="W385" s="7">
        <v>0</v>
      </c>
      <c r="X385" s="7">
        <v>0</v>
      </c>
      <c r="Y385" s="7">
        <v>0</v>
      </c>
      <c r="Z385" s="7">
        <v>1</v>
      </c>
      <c r="AA385" s="7">
        <v>0</v>
      </c>
      <c r="AB385" s="7">
        <v>0</v>
      </c>
      <c r="AC385" s="7">
        <v>0</v>
      </c>
      <c r="AD385" s="9">
        <v>20</v>
      </c>
      <c r="AE385" s="10">
        <v>15</v>
      </c>
      <c r="AF385" s="10">
        <v>0</v>
      </c>
      <c r="AG385" s="10">
        <v>0</v>
      </c>
      <c r="AH385" s="10">
        <v>0</v>
      </c>
      <c r="AI385" s="10">
        <v>5</v>
      </c>
      <c r="AJ385" s="10">
        <v>0</v>
      </c>
      <c r="AK385" s="10">
        <v>0</v>
      </c>
      <c r="AL385" s="10">
        <v>0</v>
      </c>
      <c r="AM385" s="12">
        <v>55</v>
      </c>
      <c r="AN385">
        <v>5</v>
      </c>
      <c r="AO385">
        <v>4</v>
      </c>
      <c r="AP385">
        <v>15</v>
      </c>
      <c r="AQ385">
        <v>1</v>
      </c>
      <c r="AR385">
        <v>10</v>
      </c>
      <c r="AS385">
        <v>0</v>
      </c>
      <c r="AT385">
        <v>0</v>
      </c>
    </row>
    <row r="386" spans="1:46" ht="15.75" x14ac:dyDescent="0.25">
      <c r="A386" t="s">
        <v>438</v>
      </c>
      <c r="B386" s="20">
        <v>-111.624036</v>
      </c>
      <c r="C386" s="20">
        <v>45.564216000000002</v>
      </c>
      <c r="D386" s="20">
        <v>-943933000</v>
      </c>
      <c r="E386" s="20">
        <v>6.1482799999999997</v>
      </c>
      <c r="F386" s="20">
        <v>217.94300000000001</v>
      </c>
      <c r="G386" s="20">
        <v>1809.47</v>
      </c>
      <c r="H386" s="20">
        <v>-0.89660600000000001</v>
      </c>
      <c r="I386" s="7" t="s">
        <v>12</v>
      </c>
      <c r="J386" s="7" t="s">
        <v>262</v>
      </c>
      <c r="K386" s="8">
        <v>20</v>
      </c>
      <c r="L386" s="8">
        <v>42.1</v>
      </c>
      <c r="M386" s="8">
        <v>37.9</v>
      </c>
      <c r="N386" s="9">
        <v>1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1">
        <v>0</v>
      </c>
      <c r="U386" s="7">
        <v>1</v>
      </c>
      <c r="V386" s="7">
        <v>1</v>
      </c>
      <c r="W386" s="7">
        <v>0</v>
      </c>
      <c r="X386" s="7">
        <v>0</v>
      </c>
      <c r="Y386" s="7">
        <v>0</v>
      </c>
      <c r="Z386" s="7">
        <v>1</v>
      </c>
      <c r="AA386" s="7">
        <v>0</v>
      </c>
      <c r="AB386" s="7">
        <v>0</v>
      </c>
      <c r="AC386" s="7">
        <v>1</v>
      </c>
      <c r="AD386" s="9">
        <v>15</v>
      </c>
      <c r="AE386" s="10">
        <v>10</v>
      </c>
      <c r="AF386" s="10">
        <v>0</v>
      </c>
      <c r="AG386" s="10">
        <v>0</v>
      </c>
      <c r="AH386" s="10">
        <v>0</v>
      </c>
      <c r="AI386" s="10">
        <v>10</v>
      </c>
      <c r="AJ386" s="10">
        <v>0</v>
      </c>
      <c r="AK386" s="10">
        <v>0</v>
      </c>
      <c r="AL386" s="10">
        <v>5</v>
      </c>
      <c r="AM386" s="12">
        <v>0</v>
      </c>
      <c r="AN386">
        <v>55</v>
      </c>
      <c r="AO386">
        <v>1</v>
      </c>
      <c r="AP386">
        <v>5</v>
      </c>
      <c r="AQ386">
        <v>0</v>
      </c>
      <c r="AR386">
        <v>0</v>
      </c>
      <c r="AS386">
        <v>0</v>
      </c>
      <c r="AT386">
        <v>0</v>
      </c>
    </row>
    <row r="387" spans="1:46" ht="15.75" x14ac:dyDescent="0.25">
      <c r="A387" t="s">
        <v>439</v>
      </c>
      <c r="B387" s="20">
        <v>-111.623914</v>
      </c>
      <c r="C387" s="20">
        <v>45.564194000000001</v>
      </c>
      <c r="D387" s="20">
        <v>-1156950000</v>
      </c>
      <c r="E387" s="20">
        <v>6.3121499999999999</v>
      </c>
      <c r="F387" s="20">
        <v>216.82400000000001</v>
      </c>
      <c r="G387" s="20">
        <v>1810.11</v>
      </c>
      <c r="H387" s="20">
        <v>-0.72412100000000001</v>
      </c>
      <c r="I387" s="7" t="s">
        <v>12</v>
      </c>
      <c r="J387" s="7" t="s">
        <v>262</v>
      </c>
      <c r="K387" s="8">
        <v>20</v>
      </c>
      <c r="L387" s="8">
        <v>42.1</v>
      </c>
      <c r="M387" s="8">
        <v>37.9</v>
      </c>
      <c r="N387" s="9">
        <v>1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1">
        <v>1</v>
      </c>
      <c r="U387" s="7">
        <v>1</v>
      </c>
      <c r="V387" s="7">
        <v>1</v>
      </c>
      <c r="W387" s="7">
        <v>0</v>
      </c>
      <c r="X387" s="7">
        <v>0</v>
      </c>
      <c r="Y387" s="7">
        <v>0</v>
      </c>
      <c r="Z387" s="7">
        <v>1</v>
      </c>
      <c r="AA387" s="7">
        <v>0</v>
      </c>
      <c r="AB387" s="7">
        <v>0</v>
      </c>
      <c r="AC387" s="7">
        <v>1</v>
      </c>
      <c r="AD387" s="9">
        <v>15</v>
      </c>
      <c r="AE387" s="10">
        <v>10</v>
      </c>
      <c r="AF387" s="10">
        <v>0</v>
      </c>
      <c r="AG387" s="10">
        <v>0</v>
      </c>
      <c r="AH387" s="10">
        <v>0</v>
      </c>
      <c r="AI387" s="10">
        <v>5</v>
      </c>
      <c r="AJ387" s="10">
        <v>0</v>
      </c>
      <c r="AK387" s="10">
        <v>0</v>
      </c>
      <c r="AL387" s="10">
        <v>5</v>
      </c>
      <c r="AM387" s="12">
        <v>20</v>
      </c>
      <c r="AN387">
        <v>20</v>
      </c>
      <c r="AO387">
        <v>3</v>
      </c>
      <c r="AP387">
        <v>10</v>
      </c>
      <c r="AQ387">
        <v>1</v>
      </c>
      <c r="AR387">
        <v>5</v>
      </c>
      <c r="AS387">
        <v>0</v>
      </c>
      <c r="AT387">
        <v>0</v>
      </c>
    </row>
    <row r="388" spans="1:46" ht="15.75" x14ac:dyDescent="0.25">
      <c r="A388" t="s">
        <v>440</v>
      </c>
      <c r="B388" s="20">
        <v>-111.62379199999999</v>
      </c>
      <c r="C388" s="20">
        <v>45.564171999999999</v>
      </c>
      <c r="D388" s="20">
        <v>-1714480000</v>
      </c>
      <c r="E388" s="20">
        <v>6.9217300000000002</v>
      </c>
      <c r="F388" s="20">
        <v>214.43299999999999</v>
      </c>
      <c r="G388" s="20">
        <v>1810.76</v>
      </c>
      <c r="H388" s="20">
        <v>-0.72412100000000001</v>
      </c>
      <c r="I388" s="7" t="s">
        <v>12</v>
      </c>
      <c r="J388" s="7" t="s">
        <v>262</v>
      </c>
      <c r="K388" s="8">
        <v>20</v>
      </c>
      <c r="L388" s="8">
        <v>42.1</v>
      </c>
      <c r="M388" s="8">
        <v>37.9</v>
      </c>
      <c r="N388" s="9">
        <v>1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1">
        <v>1</v>
      </c>
      <c r="U388" s="7">
        <v>1</v>
      </c>
      <c r="V388" s="7">
        <v>1</v>
      </c>
      <c r="W388" s="7">
        <v>0</v>
      </c>
      <c r="X388" s="7">
        <v>0</v>
      </c>
      <c r="Y388" s="7">
        <v>0</v>
      </c>
      <c r="Z388" s="7">
        <v>1</v>
      </c>
      <c r="AA388" s="7">
        <v>0</v>
      </c>
      <c r="AB388" s="7">
        <v>0</v>
      </c>
      <c r="AC388" s="7">
        <v>0</v>
      </c>
      <c r="AD388" s="9">
        <v>20</v>
      </c>
      <c r="AE388" s="10">
        <v>10</v>
      </c>
      <c r="AF388" s="10">
        <v>0</v>
      </c>
      <c r="AG388" s="10">
        <v>0</v>
      </c>
      <c r="AH388" s="10">
        <v>0</v>
      </c>
      <c r="AI388" s="10">
        <v>5</v>
      </c>
      <c r="AJ388" s="10">
        <v>0</v>
      </c>
      <c r="AK388" s="10">
        <v>0</v>
      </c>
      <c r="AL388" s="10">
        <v>0</v>
      </c>
      <c r="AM388" s="12">
        <v>20</v>
      </c>
      <c r="AN388">
        <v>30</v>
      </c>
      <c r="AO388">
        <v>3</v>
      </c>
      <c r="AP388">
        <v>5</v>
      </c>
      <c r="AQ388">
        <v>0</v>
      </c>
      <c r="AR388">
        <v>0</v>
      </c>
      <c r="AS388">
        <v>0</v>
      </c>
      <c r="AT388">
        <v>0</v>
      </c>
    </row>
    <row r="389" spans="1:46" ht="15.75" x14ac:dyDescent="0.25">
      <c r="A389" t="s">
        <v>441</v>
      </c>
      <c r="B389" s="20">
        <v>-111.62367</v>
      </c>
      <c r="C389" s="20">
        <v>45.564149999999998</v>
      </c>
      <c r="D389" s="20">
        <v>-2178210000</v>
      </c>
      <c r="E389" s="20">
        <v>7.5336499999999997</v>
      </c>
      <c r="F389" s="20">
        <v>211.34800000000001</v>
      </c>
      <c r="G389" s="20">
        <v>1811.41</v>
      </c>
      <c r="H389" s="20">
        <v>-0.41381800000000002</v>
      </c>
      <c r="I389" s="7" t="s">
        <v>12</v>
      </c>
      <c r="J389" s="7" t="s">
        <v>262</v>
      </c>
      <c r="K389" s="8">
        <v>20</v>
      </c>
      <c r="L389" s="8">
        <v>42.1</v>
      </c>
      <c r="M389" s="8">
        <v>37.9</v>
      </c>
      <c r="N389" s="9">
        <v>1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1">
        <v>1</v>
      </c>
      <c r="U389" s="7">
        <v>1</v>
      </c>
      <c r="V389" s="7">
        <v>1</v>
      </c>
      <c r="W389" s="7">
        <v>0</v>
      </c>
      <c r="X389" s="7">
        <v>0</v>
      </c>
      <c r="Y389" s="7">
        <v>0</v>
      </c>
      <c r="Z389" s="7">
        <v>1</v>
      </c>
      <c r="AA389" s="7">
        <v>0</v>
      </c>
      <c r="AB389" s="7">
        <v>0</v>
      </c>
      <c r="AC389" s="7">
        <v>1</v>
      </c>
      <c r="AD389" s="9">
        <v>20</v>
      </c>
      <c r="AE389" s="10">
        <v>10</v>
      </c>
      <c r="AF389" s="10">
        <v>0</v>
      </c>
      <c r="AG389" s="10">
        <v>0</v>
      </c>
      <c r="AH389" s="10">
        <v>0</v>
      </c>
      <c r="AI389" s="10">
        <v>5</v>
      </c>
      <c r="AJ389" s="10">
        <v>0</v>
      </c>
      <c r="AK389" s="10">
        <v>0</v>
      </c>
      <c r="AL389" s="10">
        <v>5</v>
      </c>
      <c r="AM389" s="12">
        <v>10</v>
      </c>
      <c r="AN389">
        <v>5</v>
      </c>
      <c r="AO389">
        <v>2</v>
      </c>
      <c r="AP389">
        <v>10</v>
      </c>
      <c r="AQ389">
        <v>0</v>
      </c>
      <c r="AR389">
        <v>0</v>
      </c>
      <c r="AS389">
        <v>0</v>
      </c>
      <c r="AT389">
        <v>0</v>
      </c>
    </row>
    <row r="390" spans="1:46" ht="15.75" x14ac:dyDescent="0.25">
      <c r="A390" t="s">
        <v>442</v>
      </c>
      <c r="B390" s="20">
        <v>-111.62412999999999</v>
      </c>
      <c r="C390" s="20">
        <v>45.563800000000001</v>
      </c>
      <c r="D390" s="20">
        <v>-285742000</v>
      </c>
      <c r="E390" s="20">
        <v>4.2129000000000003</v>
      </c>
      <c r="F390" s="20">
        <v>234.71799999999999</v>
      </c>
      <c r="G390" s="20">
        <v>1806.22</v>
      </c>
      <c r="H390" s="20">
        <v>-0.41381800000000002</v>
      </c>
      <c r="I390" s="7" t="s">
        <v>12</v>
      </c>
      <c r="J390" s="7" t="s">
        <v>262</v>
      </c>
      <c r="K390" s="8">
        <v>20</v>
      </c>
      <c r="L390" s="8">
        <v>42.1</v>
      </c>
      <c r="M390" s="8">
        <v>37.9</v>
      </c>
      <c r="N390" s="9">
        <v>1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1">
        <v>0</v>
      </c>
      <c r="U390" s="7">
        <v>1</v>
      </c>
      <c r="V390" s="7">
        <v>1</v>
      </c>
      <c r="W390" s="7">
        <v>0</v>
      </c>
      <c r="X390" s="7">
        <v>0</v>
      </c>
      <c r="Y390" s="7">
        <v>1</v>
      </c>
      <c r="Z390" s="7">
        <v>1</v>
      </c>
      <c r="AA390" s="7">
        <v>0</v>
      </c>
      <c r="AB390" s="7">
        <v>0</v>
      </c>
      <c r="AC390" s="7">
        <v>1</v>
      </c>
      <c r="AD390" s="9">
        <v>5</v>
      </c>
      <c r="AE390" s="10">
        <v>10</v>
      </c>
      <c r="AF390" s="10">
        <v>0</v>
      </c>
      <c r="AG390" s="10">
        <v>0</v>
      </c>
      <c r="AH390" s="10">
        <v>5</v>
      </c>
      <c r="AI390" s="10">
        <v>5</v>
      </c>
      <c r="AJ390" s="10">
        <v>0</v>
      </c>
      <c r="AK390" s="10">
        <v>0</v>
      </c>
      <c r="AL390" s="10">
        <v>5</v>
      </c>
      <c r="AM390" s="13">
        <v>0</v>
      </c>
      <c r="AN390">
        <v>70</v>
      </c>
      <c r="AO390">
        <v>2</v>
      </c>
      <c r="AP390">
        <v>5</v>
      </c>
      <c r="AQ390">
        <v>0</v>
      </c>
      <c r="AR390">
        <v>0</v>
      </c>
      <c r="AS390">
        <v>0</v>
      </c>
      <c r="AT390">
        <v>0</v>
      </c>
    </row>
    <row r="391" spans="1:46" ht="15.75" x14ac:dyDescent="0.25">
      <c r="A391" t="s">
        <v>443</v>
      </c>
      <c r="B391" s="20">
        <v>-111.62416</v>
      </c>
      <c r="C391" s="20">
        <v>45.563892000000003</v>
      </c>
      <c r="D391" s="20">
        <v>-2515970000</v>
      </c>
      <c r="E391" s="20">
        <v>4.3815600000000003</v>
      </c>
      <c r="F391" s="20">
        <v>237.35599999999999</v>
      </c>
      <c r="G391" s="20">
        <v>1806.07</v>
      </c>
      <c r="H391" s="20">
        <v>-0.41381800000000002</v>
      </c>
      <c r="I391" s="7" t="s">
        <v>12</v>
      </c>
      <c r="J391" s="7" t="s">
        <v>262</v>
      </c>
      <c r="K391" s="8">
        <v>20</v>
      </c>
      <c r="L391" s="8">
        <v>42.1</v>
      </c>
      <c r="M391" s="8">
        <v>37.9</v>
      </c>
      <c r="N391" s="9">
        <v>1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1">
        <v>1</v>
      </c>
      <c r="U391" s="7">
        <v>1</v>
      </c>
      <c r="V391" s="7">
        <v>1</v>
      </c>
      <c r="W391" s="7">
        <v>0</v>
      </c>
      <c r="X391" s="7">
        <v>0</v>
      </c>
      <c r="Y391" s="7">
        <v>0</v>
      </c>
      <c r="Z391" s="7">
        <v>1</v>
      </c>
      <c r="AA391" s="7">
        <v>0</v>
      </c>
      <c r="AB391" s="7">
        <v>0</v>
      </c>
      <c r="AC391" s="7">
        <v>0</v>
      </c>
      <c r="AD391" s="9">
        <v>15</v>
      </c>
      <c r="AE391" s="10">
        <v>10</v>
      </c>
      <c r="AF391" s="10">
        <v>0</v>
      </c>
      <c r="AG391" s="10">
        <v>0</v>
      </c>
      <c r="AH391" s="10">
        <v>0</v>
      </c>
      <c r="AI391" s="10">
        <v>5</v>
      </c>
      <c r="AJ391" s="10">
        <v>0</v>
      </c>
      <c r="AK391" s="10">
        <v>0</v>
      </c>
      <c r="AL391" s="10">
        <v>0</v>
      </c>
      <c r="AM391" s="12">
        <v>5</v>
      </c>
      <c r="AN391">
        <v>10</v>
      </c>
      <c r="AO391">
        <v>4</v>
      </c>
      <c r="AP391">
        <v>15</v>
      </c>
      <c r="AQ391">
        <v>1</v>
      </c>
      <c r="AR391">
        <v>10</v>
      </c>
      <c r="AS391">
        <v>0</v>
      </c>
      <c r="AT391">
        <v>0</v>
      </c>
    </row>
    <row r="392" spans="1:46" ht="15.75" x14ac:dyDescent="0.25">
      <c r="A392" t="s">
        <v>444</v>
      </c>
      <c r="B392" s="20">
        <v>-111.62419</v>
      </c>
      <c r="C392" s="20">
        <v>45.563983999999998</v>
      </c>
      <c r="D392" s="20">
        <v>-2222800000</v>
      </c>
      <c r="E392" s="20">
        <v>4.8938499999999996</v>
      </c>
      <c r="F392" s="20">
        <v>230.40899999999999</v>
      </c>
      <c r="G392" s="20">
        <v>1806.52</v>
      </c>
      <c r="H392" s="20">
        <v>-0.41381800000000002</v>
      </c>
      <c r="I392" s="7" t="s">
        <v>12</v>
      </c>
      <c r="J392" s="7" t="s">
        <v>262</v>
      </c>
      <c r="K392" s="8">
        <v>20</v>
      </c>
      <c r="L392" s="8">
        <v>42.1</v>
      </c>
      <c r="M392" s="8">
        <v>37.9</v>
      </c>
      <c r="N392" s="9">
        <v>1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1">
        <v>1</v>
      </c>
      <c r="U392" s="7">
        <v>1</v>
      </c>
      <c r="V392" s="7">
        <v>1</v>
      </c>
      <c r="W392" s="7">
        <v>0</v>
      </c>
      <c r="X392" s="7">
        <v>0</v>
      </c>
      <c r="Y392" s="7">
        <v>0</v>
      </c>
      <c r="Z392" s="7">
        <v>1</v>
      </c>
      <c r="AA392" s="7">
        <v>0</v>
      </c>
      <c r="AB392" s="7">
        <v>0</v>
      </c>
      <c r="AC392" s="7">
        <v>0</v>
      </c>
      <c r="AD392" s="9">
        <v>5</v>
      </c>
      <c r="AE392" s="10">
        <v>15</v>
      </c>
      <c r="AF392" s="10">
        <v>0</v>
      </c>
      <c r="AG392" s="10">
        <v>0</v>
      </c>
      <c r="AH392" s="10">
        <v>0</v>
      </c>
      <c r="AI392" s="10">
        <v>5</v>
      </c>
      <c r="AJ392" s="10">
        <v>0</v>
      </c>
      <c r="AK392" s="10">
        <v>0</v>
      </c>
      <c r="AL392" s="10">
        <v>0</v>
      </c>
      <c r="AM392" s="12">
        <v>30</v>
      </c>
      <c r="AN392">
        <v>5</v>
      </c>
      <c r="AO392">
        <v>4</v>
      </c>
      <c r="AP392">
        <v>10</v>
      </c>
      <c r="AQ392">
        <v>0</v>
      </c>
      <c r="AR392">
        <v>0</v>
      </c>
      <c r="AS392">
        <v>0</v>
      </c>
      <c r="AT392">
        <v>0</v>
      </c>
    </row>
    <row r="393" spans="1:46" ht="15.75" x14ac:dyDescent="0.25">
      <c r="A393" t="s">
        <v>445</v>
      </c>
      <c r="B393" s="20">
        <v>-111.62421999999999</v>
      </c>
      <c r="C393" s="20">
        <v>45.564076</v>
      </c>
      <c r="D393" s="20">
        <v>-2054240000</v>
      </c>
      <c r="E393" s="20">
        <v>5.3254299999999999</v>
      </c>
      <c r="F393" s="20">
        <v>223.04499999999999</v>
      </c>
      <c r="G393" s="20">
        <v>1806.96</v>
      </c>
      <c r="H393" s="20">
        <v>-0.89660600000000001</v>
      </c>
      <c r="I393" s="7" t="s">
        <v>12</v>
      </c>
      <c r="J393" s="7" t="s">
        <v>262</v>
      </c>
      <c r="K393" s="8">
        <v>20</v>
      </c>
      <c r="L393" s="8">
        <v>42.1</v>
      </c>
      <c r="M393" s="8">
        <v>37.9</v>
      </c>
      <c r="N393" s="9">
        <v>1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1">
        <v>1</v>
      </c>
      <c r="U393" s="7">
        <v>0</v>
      </c>
      <c r="V393" s="7">
        <v>1</v>
      </c>
      <c r="W393" s="7">
        <v>0</v>
      </c>
      <c r="X393" s="7">
        <v>0</v>
      </c>
      <c r="Y393" s="7">
        <v>0</v>
      </c>
      <c r="Z393" s="7">
        <v>1</v>
      </c>
      <c r="AA393" s="7">
        <v>0</v>
      </c>
      <c r="AB393" s="7">
        <v>0</v>
      </c>
      <c r="AC393" s="7">
        <v>0</v>
      </c>
      <c r="AD393" s="9">
        <v>0</v>
      </c>
      <c r="AE393" s="10">
        <v>30</v>
      </c>
      <c r="AF393" s="10">
        <v>0</v>
      </c>
      <c r="AG393" s="10">
        <v>0</v>
      </c>
      <c r="AH393" s="10">
        <v>0</v>
      </c>
      <c r="AI393" s="10">
        <v>1</v>
      </c>
      <c r="AJ393" s="10">
        <v>0</v>
      </c>
      <c r="AK393" s="10">
        <v>0</v>
      </c>
      <c r="AL393" s="10">
        <v>0</v>
      </c>
      <c r="AM393" s="12">
        <v>35</v>
      </c>
      <c r="AN393">
        <v>25</v>
      </c>
      <c r="AO393">
        <v>5</v>
      </c>
      <c r="AP393">
        <v>10</v>
      </c>
      <c r="AQ393">
        <v>0</v>
      </c>
      <c r="AR393">
        <v>0</v>
      </c>
      <c r="AS393">
        <v>0</v>
      </c>
      <c r="AT393">
        <v>0</v>
      </c>
    </row>
    <row r="394" spans="1:46" ht="15.75" x14ac:dyDescent="0.25">
      <c r="A394" t="s">
        <v>446</v>
      </c>
      <c r="B394" s="20">
        <v>-111.62425</v>
      </c>
      <c r="C394" s="20">
        <v>45.564168000000002</v>
      </c>
      <c r="D394" s="20">
        <v>-2057430000</v>
      </c>
      <c r="E394" s="20">
        <v>5.6757200000000001</v>
      </c>
      <c r="F394" s="20">
        <v>216.09899999999999</v>
      </c>
      <c r="G394" s="20">
        <v>1807.41</v>
      </c>
      <c r="H394" s="20">
        <v>-0.89660600000000001</v>
      </c>
      <c r="I394" s="7" t="s">
        <v>12</v>
      </c>
      <c r="J394" s="7" t="s">
        <v>262</v>
      </c>
      <c r="K394" s="8">
        <v>20</v>
      </c>
      <c r="L394" s="8">
        <v>42.1</v>
      </c>
      <c r="M394" s="8">
        <v>37.9</v>
      </c>
      <c r="N394" s="9">
        <v>1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1">
        <v>0</v>
      </c>
      <c r="U394" s="7">
        <v>1</v>
      </c>
      <c r="V394" s="7">
        <v>1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1</v>
      </c>
      <c r="AD394" s="9">
        <v>30</v>
      </c>
      <c r="AE394" s="10">
        <v>5</v>
      </c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15</v>
      </c>
      <c r="AM394" s="13">
        <v>0</v>
      </c>
      <c r="AN394">
        <v>45</v>
      </c>
      <c r="AO394">
        <v>1</v>
      </c>
      <c r="AP394">
        <v>5</v>
      </c>
      <c r="AQ394">
        <v>0</v>
      </c>
      <c r="AR394">
        <v>0</v>
      </c>
      <c r="AS394">
        <v>0</v>
      </c>
      <c r="AT394">
        <v>0</v>
      </c>
    </row>
    <row r="395" spans="1:46" ht="15.75" x14ac:dyDescent="0.25">
      <c r="A395" t="s">
        <v>447</v>
      </c>
      <c r="B395" s="20">
        <v>-111.62425</v>
      </c>
      <c r="C395" s="20">
        <v>45.564343999999998</v>
      </c>
      <c r="D395" s="20">
        <v>77552600</v>
      </c>
      <c r="E395" s="20">
        <v>5.7071199999999997</v>
      </c>
      <c r="F395" s="20">
        <v>218.25700000000001</v>
      </c>
      <c r="G395" s="20">
        <v>1809.32</v>
      </c>
      <c r="H395" s="20">
        <v>0.310303</v>
      </c>
      <c r="I395" s="7" t="s">
        <v>12</v>
      </c>
      <c r="J395" s="7" t="s">
        <v>262</v>
      </c>
      <c r="K395" s="8">
        <v>20</v>
      </c>
      <c r="L395" s="8">
        <v>42.1</v>
      </c>
      <c r="M395" s="8">
        <v>37.9</v>
      </c>
      <c r="N395" s="9">
        <v>1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1">
        <v>1</v>
      </c>
      <c r="U395" s="7">
        <v>1</v>
      </c>
      <c r="V395" s="7">
        <v>1</v>
      </c>
      <c r="W395" s="7">
        <v>0</v>
      </c>
      <c r="X395" s="7">
        <v>0</v>
      </c>
      <c r="Y395" s="7">
        <v>0</v>
      </c>
      <c r="Z395" s="7">
        <v>1</v>
      </c>
      <c r="AA395" s="7">
        <v>0</v>
      </c>
      <c r="AB395" s="7">
        <v>0</v>
      </c>
      <c r="AC395" s="7">
        <v>0</v>
      </c>
      <c r="AD395" s="9">
        <v>10</v>
      </c>
      <c r="AE395" s="10">
        <v>10</v>
      </c>
      <c r="AF395" s="10">
        <v>0</v>
      </c>
      <c r="AG395" s="10">
        <v>0</v>
      </c>
      <c r="AH395" s="10">
        <v>0</v>
      </c>
      <c r="AI395" s="10">
        <v>5</v>
      </c>
      <c r="AJ395" s="10">
        <v>0</v>
      </c>
      <c r="AK395" s="10">
        <v>0</v>
      </c>
      <c r="AL395" s="10">
        <v>0</v>
      </c>
      <c r="AM395" s="12">
        <v>65</v>
      </c>
      <c r="AN395">
        <v>5</v>
      </c>
      <c r="AO395">
        <v>4</v>
      </c>
      <c r="AP395">
        <v>10</v>
      </c>
      <c r="AQ395">
        <v>0</v>
      </c>
      <c r="AR395">
        <v>0</v>
      </c>
      <c r="AS395">
        <v>0</v>
      </c>
      <c r="AT395">
        <v>0</v>
      </c>
    </row>
    <row r="396" spans="1:46" ht="15.75" x14ac:dyDescent="0.25">
      <c r="A396" t="s">
        <v>448</v>
      </c>
      <c r="B396" s="20">
        <v>-111.62421999999999</v>
      </c>
      <c r="C396" s="20">
        <v>45.564427999999999</v>
      </c>
      <c r="D396" s="20">
        <v>1113090000</v>
      </c>
      <c r="E396" s="20">
        <v>5.7962400000000001</v>
      </c>
      <c r="F396" s="20">
        <v>219.06100000000001</v>
      </c>
      <c r="G396" s="20">
        <v>1810.44</v>
      </c>
      <c r="H396" s="20">
        <v>0.310303</v>
      </c>
      <c r="I396" s="7" t="s">
        <v>12</v>
      </c>
      <c r="J396" s="7" t="s">
        <v>262</v>
      </c>
      <c r="K396" s="8">
        <v>20</v>
      </c>
      <c r="L396" s="8">
        <v>42.1</v>
      </c>
      <c r="M396" s="8">
        <v>37.9</v>
      </c>
      <c r="N396" s="9">
        <v>1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1">
        <v>1</v>
      </c>
      <c r="U396" s="7">
        <v>1</v>
      </c>
      <c r="V396" s="7">
        <v>1</v>
      </c>
      <c r="W396" s="7">
        <v>0</v>
      </c>
      <c r="X396" s="7">
        <v>0</v>
      </c>
      <c r="Y396" s="7">
        <v>0</v>
      </c>
      <c r="Z396" s="7">
        <v>1</v>
      </c>
      <c r="AA396" s="7">
        <v>0</v>
      </c>
      <c r="AB396" s="7">
        <v>0</v>
      </c>
      <c r="AC396" s="7">
        <v>0</v>
      </c>
      <c r="AD396" s="9">
        <v>10</v>
      </c>
      <c r="AE396" s="10">
        <v>10</v>
      </c>
      <c r="AF396" s="10">
        <v>0</v>
      </c>
      <c r="AG396" s="10">
        <v>0</v>
      </c>
      <c r="AH396" s="10">
        <v>0</v>
      </c>
      <c r="AI396" s="10">
        <v>5</v>
      </c>
      <c r="AJ396" s="10">
        <v>0</v>
      </c>
      <c r="AK396" s="10">
        <v>0</v>
      </c>
      <c r="AL396" s="10">
        <v>0</v>
      </c>
      <c r="AM396" s="12">
        <v>55</v>
      </c>
      <c r="AN396">
        <v>0</v>
      </c>
      <c r="AO396">
        <v>3</v>
      </c>
      <c r="AP396">
        <v>10</v>
      </c>
      <c r="AQ396">
        <v>1</v>
      </c>
      <c r="AR396">
        <v>5</v>
      </c>
      <c r="AS396">
        <v>0</v>
      </c>
      <c r="AT396">
        <v>0</v>
      </c>
    </row>
    <row r="397" spans="1:46" ht="15.75" x14ac:dyDescent="0.25">
      <c r="A397" t="s">
        <v>449</v>
      </c>
      <c r="B397" s="20">
        <v>-111.62419</v>
      </c>
      <c r="C397" s="20">
        <v>45.564512000000001</v>
      </c>
      <c r="D397" s="20">
        <v>1060240000</v>
      </c>
      <c r="E397" s="20">
        <v>5.8026900000000001</v>
      </c>
      <c r="F397" s="20">
        <v>222.38300000000001</v>
      </c>
      <c r="G397" s="20">
        <v>1811.32</v>
      </c>
      <c r="H397" s="20">
        <v>0.310303</v>
      </c>
      <c r="I397" s="7" t="s">
        <v>12</v>
      </c>
      <c r="J397" s="7" t="s">
        <v>262</v>
      </c>
      <c r="K397" s="8">
        <v>20</v>
      </c>
      <c r="L397" s="8">
        <v>42.1</v>
      </c>
      <c r="M397" s="8">
        <v>37.9</v>
      </c>
      <c r="N397" s="9">
        <v>1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1">
        <v>1</v>
      </c>
      <c r="U397" s="7">
        <v>1</v>
      </c>
      <c r="V397" s="7">
        <v>1</v>
      </c>
      <c r="W397" s="7">
        <v>0</v>
      </c>
      <c r="X397" s="7">
        <v>0</v>
      </c>
      <c r="Y397" s="7">
        <v>0</v>
      </c>
      <c r="Z397" s="7">
        <v>1</v>
      </c>
      <c r="AA397" s="7">
        <v>0</v>
      </c>
      <c r="AB397" s="7">
        <v>0</v>
      </c>
      <c r="AC397" s="7">
        <v>0</v>
      </c>
      <c r="AD397" s="9">
        <v>10</v>
      </c>
      <c r="AE397" s="10">
        <v>10</v>
      </c>
      <c r="AF397" s="10">
        <v>0</v>
      </c>
      <c r="AG397" s="10">
        <v>0</v>
      </c>
      <c r="AH397" s="10">
        <v>0</v>
      </c>
      <c r="AI397" s="10">
        <v>5</v>
      </c>
      <c r="AJ397" s="10">
        <v>0</v>
      </c>
      <c r="AK397" s="10">
        <v>0</v>
      </c>
      <c r="AL397" s="10">
        <v>0</v>
      </c>
      <c r="AM397" s="12">
        <v>25</v>
      </c>
      <c r="AN397">
        <v>5</v>
      </c>
      <c r="AO397">
        <v>5</v>
      </c>
      <c r="AP397">
        <v>15</v>
      </c>
      <c r="AQ397">
        <v>0</v>
      </c>
      <c r="AR397">
        <v>0</v>
      </c>
      <c r="AS397">
        <v>0</v>
      </c>
      <c r="AT397">
        <v>0</v>
      </c>
    </row>
    <row r="398" spans="1:46" ht="15.75" x14ac:dyDescent="0.25">
      <c r="A398" t="s">
        <v>450</v>
      </c>
      <c r="B398" s="20">
        <v>-111.62416</v>
      </c>
      <c r="C398" s="20">
        <v>45.564596000000002</v>
      </c>
      <c r="D398" s="20">
        <v>523858000</v>
      </c>
      <c r="E398" s="20">
        <v>5.77475</v>
      </c>
      <c r="F398" s="20">
        <v>225.80600000000001</v>
      </c>
      <c r="G398" s="20">
        <v>1812.14</v>
      </c>
      <c r="H398" s="20">
        <v>1.44824</v>
      </c>
      <c r="I398" s="7" t="s">
        <v>12</v>
      </c>
      <c r="J398" s="7" t="s">
        <v>262</v>
      </c>
      <c r="K398" s="8">
        <v>20</v>
      </c>
      <c r="L398" s="8">
        <v>42.1</v>
      </c>
      <c r="M398" s="8">
        <v>37.9</v>
      </c>
      <c r="N398" s="9">
        <v>1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1">
        <v>1</v>
      </c>
      <c r="U398" s="7">
        <v>1</v>
      </c>
      <c r="V398" s="7">
        <v>1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9">
        <v>10</v>
      </c>
      <c r="AE398" s="10">
        <v>15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2">
        <v>55</v>
      </c>
      <c r="AN398">
        <v>5</v>
      </c>
      <c r="AO398">
        <v>5</v>
      </c>
      <c r="AP398">
        <v>10</v>
      </c>
      <c r="AQ398">
        <v>0</v>
      </c>
      <c r="AR398">
        <v>0</v>
      </c>
      <c r="AS398">
        <v>0</v>
      </c>
      <c r="AT398">
        <v>0</v>
      </c>
    </row>
    <row r="399" spans="1:46" ht="15.75" x14ac:dyDescent="0.25">
      <c r="A399" t="s">
        <v>451</v>
      </c>
      <c r="B399" s="20">
        <v>-111.62412999999999</v>
      </c>
      <c r="C399" s="20">
        <v>45.564680000000003</v>
      </c>
      <c r="D399" s="20">
        <v>-264218000</v>
      </c>
      <c r="E399" s="20">
        <v>5.78146</v>
      </c>
      <c r="F399" s="20">
        <v>229.68700000000001</v>
      </c>
      <c r="G399" s="20">
        <v>1812.96</v>
      </c>
      <c r="H399" s="20">
        <v>1.44824</v>
      </c>
      <c r="I399" s="7" t="s">
        <v>12</v>
      </c>
      <c r="J399" s="7" t="s">
        <v>262</v>
      </c>
      <c r="K399" s="8">
        <v>20</v>
      </c>
      <c r="L399" s="8">
        <v>42.1</v>
      </c>
      <c r="M399" s="8">
        <v>37.9</v>
      </c>
      <c r="N399" s="9">
        <v>1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1">
        <v>0</v>
      </c>
      <c r="U399" s="7">
        <v>0</v>
      </c>
      <c r="V399" s="7">
        <v>1</v>
      </c>
      <c r="W399" s="7">
        <v>0</v>
      </c>
      <c r="X399" s="7">
        <v>0</v>
      </c>
      <c r="Y399" s="7">
        <v>1</v>
      </c>
      <c r="Z399" s="7">
        <v>1</v>
      </c>
      <c r="AA399" s="7">
        <v>0</v>
      </c>
      <c r="AB399" s="7">
        <v>0</v>
      </c>
      <c r="AC399" s="7">
        <v>0</v>
      </c>
      <c r="AD399" s="9">
        <v>0</v>
      </c>
      <c r="AE399" s="10">
        <v>10</v>
      </c>
      <c r="AF399" s="10">
        <v>0</v>
      </c>
      <c r="AG399" s="10">
        <v>0</v>
      </c>
      <c r="AH399" s="10">
        <v>5</v>
      </c>
      <c r="AI399" s="10">
        <v>10</v>
      </c>
      <c r="AJ399" s="10">
        <v>0</v>
      </c>
      <c r="AK399" s="10">
        <v>0</v>
      </c>
      <c r="AL399" s="10">
        <v>0</v>
      </c>
      <c r="AM399" s="13">
        <v>0</v>
      </c>
      <c r="AN399">
        <v>45</v>
      </c>
      <c r="AO399">
        <v>3</v>
      </c>
      <c r="AP399">
        <v>10</v>
      </c>
      <c r="AQ399">
        <v>1</v>
      </c>
      <c r="AR399">
        <v>5</v>
      </c>
      <c r="AS399">
        <v>0</v>
      </c>
      <c r="AT399">
        <v>0</v>
      </c>
    </row>
    <row r="400" spans="1:46" ht="15.75" x14ac:dyDescent="0.25">
      <c r="A400" t="s">
        <v>452</v>
      </c>
      <c r="B400" s="20">
        <v>-111.62090000000001</v>
      </c>
      <c r="C400" s="20">
        <v>45.563769999999998</v>
      </c>
      <c r="D400" s="20">
        <v>3402570000</v>
      </c>
      <c r="E400" s="20">
        <v>2.0693899999999998</v>
      </c>
      <c r="F400" s="20">
        <v>138.459</v>
      </c>
      <c r="G400" s="20">
        <v>1799.33</v>
      </c>
      <c r="H400" s="20">
        <v>2.0689700000000002</v>
      </c>
      <c r="I400" s="4" t="s">
        <v>12</v>
      </c>
      <c r="J400" s="4" t="s">
        <v>262</v>
      </c>
      <c r="K400" s="15">
        <v>20</v>
      </c>
      <c r="L400" s="15">
        <v>42.1</v>
      </c>
      <c r="M400" s="15">
        <v>37.9</v>
      </c>
      <c r="N400" s="16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 s="3">
        <v>1</v>
      </c>
      <c r="U400" s="4">
        <v>1</v>
      </c>
      <c r="V400" s="4">
        <v>1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1</v>
      </c>
      <c r="AD400" s="16">
        <v>10</v>
      </c>
      <c r="AE400">
        <v>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5</v>
      </c>
      <c r="AM400" s="17">
        <v>70</v>
      </c>
      <c r="AN400">
        <v>5</v>
      </c>
      <c r="AO400">
        <v>3</v>
      </c>
      <c r="AP400">
        <v>5</v>
      </c>
      <c r="AQ400">
        <v>0</v>
      </c>
      <c r="AR400">
        <v>0</v>
      </c>
      <c r="AS400">
        <v>0</v>
      </c>
      <c r="AT400">
        <v>0</v>
      </c>
    </row>
    <row r="401" spans="1:46" ht="15.75" x14ac:dyDescent="0.25">
      <c r="A401" t="s">
        <v>453</v>
      </c>
      <c r="B401" s="20">
        <v>-111.620786</v>
      </c>
      <c r="C401" s="20">
        <v>45.563760000000002</v>
      </c>
      <c r="D401" s="20">
        <v>4475860000</v>
      </c>
      <c r="E401" s="20">
        <v>2.5171999999999999</v>
      </c>
      <c r="F401" s="20">
        <v>118.712</v>
      </c>
      <c r="G401" s="20">
        <v>1799.2</v>
      </c>
      <c r="H401" s="20">
        <v>2.0689700000000002</v>
      </c>
      <c r="I401" s="4" t="s">
        <v>12</v>
      </c>
      <c r="J401" s="4" t="s">
        <v>262</v>
      </c>
      <c r="K401" s="15">
        <v>20</v>
      </c>
      <c r="L401" s="15">
        <v>42.1</v>
      </c>
      <c r="M401" s="15">
        <v>37.9</v>
      </c>
      <c r="N401" s="16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 s="3">
        <v>1</v>
      </c>
      <c r="U401" s="4">
        <v>1</v>
      </c>
      <c r="V401" s="4">
        <v>1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1</v>
      </c>
      <c r="AD401" s="16">
        <v>18</v>
      </c>
      <c r="AE401">
        <v>20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5</v>
      </c>
      <c r="AM401" s="17">
        <v>30</v>
      </c>
      <c r="AN401">
        <v>0</v>
      </c>
      <c r="AO401">
        <v>1</v>
      </c>
      <c r="AP401">
        <v>5</v>
      </c>
      <c r="AQ401">
        <v>0</v>
      </c>
      <c r="AR401">
        <v>0</v>
      </c>
      <c r="AS401">
        <v>0</v>
      </c>
      <c r="AT401">
        <v>0</v>
      </c>
    </row>
    <row r="402" spans="1:46" ht="15.75" x14ac:dyDescent="0.25">
      <c r="A402" t="s">
        <v>454</v>
      </c>
      <c r="B402" s="20">
        <v>-111.620672</v>
      </c>
      <c r="C402" s="20">
        <v>45.563749999999999</v>
      </c>
      <c r="D402" s="20">
        <v>5288720000</v>
      </c>
      <c r="E402" s="20">
        <v>4.1133699999999997</v>
      </c>
      <c r="F402" s="20">
        <v>106.592</v>
      </c>
      <c r="G402" s="20">
        <v>1798.63</v>
      </c>
      <c r="H402" s="20">
        <v>2.4827900000000001</v>
      </c>
      <c r="I402" s="4" t="s">
        <v>12</v>
      </c>
      <c r="J402" s="4" t="s">
        <v>262</v>
      </c>
      <c r="K402" s="15">
        <v>20</v>
      </c>
      <c r="L402" s="15">
        <v>42.1</v>
      </c>
      <c r="M402" s="15">
        <v>37.9</v>
      </c>
      <c r="N402" s="16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 s="3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1</v>
      </c>
      <c r="AD402" s="16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90</v>
      </c>
      <c r="AM402" s="18">
        <v>0</v>
      </c>
      <c r="AN402">
        <v>10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0</v>
      </c>
    </row>
    <row r="403" spans="1:46" ht="15.75" x14ac:dyDescent="0.25">
      <c r="A403" t="s">
        <v>455</v>
      </c>
      <c r="B403" s="20">
        <v>-111.620558</v>
      </c>
      <c r="C403" s="20">
        <v>45.563740000000003</v>
      </c>
      <c r="D403" s="20">
        <v>6331350000</v>
      </c>
      <c r="E403" s="20">
        <v>5.6901700000000002</v>
      </c>
      <c r="F403" s="20">
        <v>92.241500000000002</v>
      </c>
      <c r="G403" s="20">
        <v>1798.08</v>
      </c>
      <c r="H403" s="20">
        <v>5.5517599999999998</v>
      </c>
      <c r="I403" s="4" t="s">
        <v>12</v>
      </c>
      <c r="J403" s="4" t="s">
        <v>262</v>
      </c>
      <c r="K403" s="15">
        <v>20</v>
      </c>
      <c r="L403" s="15">
        <v>42.1</v>
      </c>
      <c r="M403" s="15">
        <v>37.9</v>
      </c>
      <c r="N403" s="16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 s="3">
        <v>1</v>
      </c>
      <c r="U403" s="4">
        <v>1</v>
      </c>
      <c r="V403" s="4">
        <v>1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16">
        <v>20</v>
      </c>
      <c r="AE403">
        <v>10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 s="17">
        <v>25</v>
      </c>
      <c r="AN403">
        <v>20</v>
      </c>
      <c r="AO403">
        <v>2</v>
      </c>
      <c r="AP403">
        <v>5</v>
      </c>
      <c r="AQ403">
        <v>0</v>
      </c>
      <c r="AR403">
        <v>0</v>
      </c>
      <c r="AS403">
        <v>0</v>
      </c>
      <c r="AT403">
        <v>0</v>
      </c>
    </row>
    <row r="404" spans="1:46" ht="15.75" x14ac:dyDescent="0.25">
      <c r="A404" t="s">
        <v>456</v>
      </c>
      <c r="B404" s="20">
        <v>-111.62044400000001</v>
      </c>
      <c r="C404" s="20">
        <v>45.56373</v>
      </c>
      <c r="D404" s="20">
        <v>5070080000</v>
      </c>
      <c r="E404" s="20">
        <v>7.7684300000000004</v>
      </c>
      <c r="F404" s="20">
        <v>92.034400000000005</v>
      </c>
      <c r="G404" s="20">
        <v>1796.08</v>
      </c>
      <c r="H404" s="20">
        <v>5.5517599999999998</v>
      </c>
      <c r="I404" s="4" t="s">
        <v>12</v>
      </c>
      <c r="J404" s="4" t="s">
        <v>262</v>
      </c>
      <c r="K404" s="15">
        <v>20</v>
      </c>
      <c r="L404" s="15">
        <v>42.1</v>
      </c>
      <c r="M404" s="15">
        <v>37.9</v>
      </c>
      <c r="N404" s="16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 s="3">
        <v>0</v>
      </c>
      <c r="U404" s="4">
        <v>1</v>
      </c>
      <c r="V404" s="4">
        <v>1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16">
        <v>5</v>
      </c>
      <c r="AE404">
        <v>5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 s="18">
        <v>0</v>
      </c>
      <c r="AN404">
        <v>5</v>
      </c>
      <c r="AO404">
        <v>3</v>
      </c>
      <c r="AP404">
        <v>10</v>
      </c>
      <c r="AQ404">
        <v>0</v>
      </c>
      <c r="AR404">
        <v>0</v>
      </c>
      <c r="AS404">
        <v>0</v>
      </c>
      <c r="AT404">
        <v>0</v>
      </c>
    </row>
    <row r="405" spans="1:46" ht="15.75" x14ac:dyDescent="0.25">
      <c r="A405" t="s">
        <v>457</v>
      </c>
      <c r="B405" s="20">
        <v>-111.62033</v>
      </c>
      <c r="C405" s="20">
        <v>45.563720000000004</v>
      </c>
      <c r="D405" s="20">
        <v>3263270000</v>
      </c>
      <c r="E405" s="20">
        <v>9.87697</v>
      </c>
      <c r="F405" s="20">
        <v>91.755200000000002</v>
      </c>
      <c r="G405" s="20">
        <v>1793.98</v>
      </c>
      <c r="H405" s="20">
        <v>2.4482400000000002</v>
      </c>
      <c r="I405" s="4" t="s">
        <v>12</v>
      </c>
      <c r="J405" s="4" t="s">
        <v>262</v>
      </c>
      <c r="K405" s="15">
        <v>20</v>
      </c>
      <c r="L405" s="15">
        <v>42.1</v>
      </c>
      <c r="M405" s="15">
        <v>37.9</v>
      </c>
      <c r="N405" s="16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 s="3">
        <v>1</v>
      </c>
      <c r="U405" s="4">
        <v>1</v>
      </c>
      <c r="V405" s="4">
        <v>1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1</v>
      </c>
      <c r="AD405" s="16">
        <v>20</v>
      </c>
      <c r="AE405">
        <v>25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25</v>
      </c>
      <c r="AM405" s="17">
        <v>15</v>
      </c>
      <c r="AN405">
        <v>5</v>
      </c>
      <c r="AO405">
        <v>2</v>
      </c>
      <c r="AP405">
        <v>10</v>
      </c>
      <c r="AQ405">
        <v>0</v>
      </c>
      <c r="AR405">
        <v>0</v>
      </c>
      <c r="AS405">
        <v>0</v>
      </c>
      <c r="AT405">
        <v>0</v>
      </c>
    </row>
    <row r="406" spans="1:46" ht="15.75" x14ac:dyDescent="0.25">
      <c r="A406" t="s">
        <v>458</v>
      </c>
      <c r="B406" s="20">
        <v>-111.62020200000001</v>
      </c>
      <c r="C406" s="20">
        <v>45.563699999999997</v>
      </c>
      <c r="D406" s="20">
        <v>739529000</v>
      </c>
      <c r="E406" s="20">
        <v>10.813599999999999</v>
      </c>
      <c r="F406" s="20">
        <v>92.976500000000001</v>
      </c>
      <c r="G406" s="20">
        <v>1791.09</v>
      </c>
      <c r="H406" s="20">
        <v>2.4482400000000002</v>
      </c>
      <c r="I406" s="4" t="s">
        <v>12</v>
      </c>
      <c r="J406" s="4" t="s">
        <v>262</v>
      </c>
      <c r="K406" s="15">
        <v>20</v>
      </c>
      <c r="L406" s="15">
        <v>42.1</v>
      </c>
      <c r="M406" s="15">
        <v>37.9</v>
      </c>
      <c r="N406" s="1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 s="3">
        <v>1</v>
      </c>
      <c r="U406" s="4">
        <v>1</v>
      </c>
      <c r="V406" s="4">
        <v>1</v>
      </c>
      <c r="W406" s="4">
        <v>0</v>
      </c>
      <c r="X406" s="4">
        <v>0</v>
      </c>
      <c r="Y406" s="4">
        <v>0</v>
      </c>
      <c r="Z406" s="4">
        <v>1</v>
      </c>
      <c r="AA406" s="4">
        <v>0</v>
      </c>
      <c r="AB406" s="4">
        <v>0</v>
      </c>
      <c r="AC406" s="4">
        <v>1</v>
      </c>
      <c r="AD406" s="16">
        <v>15</v>
      </c>
      <c r="AE406">
        <v>15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1</v>
      </c>
      <c r="AM406" s="17">
        <v>20</v>
      </c>
      <c r="AN406">
        <v>20</v>
      </c>
      <c r="AO406">
        <v>2</v>
      </c>
      <c r="AP406">
        <v>5</v>
      </c>
      <c r="AQ406">
        <v>1</v>
      </c>
      <c r="AR406">
        <v>1</v>
      </c>
      <c r="AS406">
        <v>0</v>
      </c>
      <c r="AT406">
        <v>0</v>
      </c>
    </row>
    <row r="407" spans="1:46" ht="15.75" x14ac:dyDescent="0.25">
      <c r="A407" t="s">
        <v>459</v>
      </c>
      <c r="B407" s="20">
        <v>-111.620074</v>
      </c>
      <c r="C407" s="20">
        <v>45.563679999999998</v>
      </c>
      <c r="D407" s="20">
        <v>-1377380000</v>
      </c>
      <c r="E407" s="20">
        <v>10.7926</v>
      </c>
      <c r="F407" s="20">
        <v>95.398399999999995</v>
      </c>
      <c r="G407" s="20">
        <v>1787.86</v>
      </c>
      <c r="H407" s="20">
        <v>-1.06897</v>
      </c>
      <c r="I407" s="4" t="s">
        <v>12</v>
      </c>
      <c r="J407" s="4" t="s">
        <v>262</v>
      </c>
      <c r="K407" s="15">
        <v>20</v>
      </c>
      <c r="L407" s="15">
        <v>42.1</v>
      </c>
      <c r="M407" s="15">
        <v>37.9</v>
      </c>
      <c r="N407" s="16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 s="3">
        <v>0</v>
      </c>
      <c r="U407" s="4">
        <v>1</v>
      </c>
      <c r="V407" s="4">
        <v>1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1</v>
      </c>
      <c r="AD407" s="16">
        <v>15</v>
      </c>
      <c r="AE407">
        <v>10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65</v>
      </c>
      <c r="AM407" s="18">
        <v>0</v>
      </c>
      <c r="AN407">
        <v>0</v>
      </c>
      <c r="AO407">
        <v>1</v>
      </c>
      <c r="AP407">
        <v>5</v>
      </c>
      <c r="AQ407">
        <v>1</v>
      </c>
      <c r="AR407">
        <v>10</v>
      </c>
      <c r="AS407">
        <v>0</v>
      </c>
      <c r="AT407">
        <v>0</v>
      </c>
    </row>
    <row r="408" spans="1:46" ht="15.75" x14ac:dyDescent="0.25">
      <c r="A408" t="s">
        <v>460</v>
      </c>
      <c r="B408" s="20">
        <v>-111.619946</v>
      </c>
      <c r="C408" s="20">
        <v>45.563659999999999</v>
      </c>
      <c r="D408" s="20">
        <v>-2105590000</v>
      </c>
      <c r="E408" s="20">
        <v>10.194900000000001</v>
      </c>
      <c r="F408" s="20">
        <v>99.822800000000001</v>
      </c>
      <c r="G408" s="20">
        <v>1785.1</v>
      </c>
      <c r="H408" s="20">
        <v>-1.06897</v>
      </c>
      <c r="I408" s="4" t="s">
        <v>12</v>
      </c>
      <c r="J408" s="4" t="s">
        <v>262</v>
      </c>
      <c r="K408" s="15">
        <v>20</v>
      </c>
      <c r="L408" s="15">
        <v>42.1</v>
      </c>
      <c r="M408" s="15">
        <v>37.9</v>
      </c>
      <c r="N408" s="16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 s="3">
        <v>0</v>
      </c>
      <c r="U408" s="4">
        <v>1</v>
      </c>
      <c r="V408" s="4">
        <v>1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1</v>
      </c>
      <c r="AD408" s="16">
        <v>10</v>
      </c>
      <c r="AE408">
        <v>5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65</v>
      </c>
      <c r="AM408" s="18">
        <v>0</v>
      </c>
      <c r="AN408">
        <v>0</v>
      </c>
      <c r="AO408">
        <v>3</v>
      </c>
      <c r="AP408">
        <v>10</v>
      </c>
      <c r="AQ408">
        <v>1</v>
      </c>
      <c r="AR408">
        <v>10</v>
      </c>
      <c r="AS408">
        <v>0</v>
      </c>
      <c r="AT408">
        <v>0</v>
      </c>
    </row>
    <row r="409" spans="1:46" ht="15.75" x14ac:dyDescent="0.25">
      <c r="A409" t="s">
        <v>461</v>
      </c>
      <c r="B409" s="20">
        <v>-111.619818</v>
      </c>
      <c r="C409" s="20">
        <v>45.563639999999999</v>
      </c>
      <c r="D409" s="20">
        <v>-1977790000</v>
      </c>
      <c r="E409" s="20">
        <v>8.7506299999999992</v>
      </c>
      <c r="F409" s="20">
        <v>107.102</v>
      </c>
      <c r="G409" s="20">
        <v>1782.86</v>
      </c>
      <c r="H409" s="20">
        <v>-2.37927</v>
      </c>
      <c r="I409" s="4" t="s">
        <v>12</v>
      </c>
      <c r="J409" s="4" t="s">
        <v>262</v>
      </c>
      <c r="K409" s="15">
        <v>20</v>
      </c>
      <c r="L409" s="15">
        <v>42.1</v>
      </c>
      <c r="M409" s="15">
        <v>37.9</v>
      </c>
      <c r="N409" s="16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 s="3">
        <v>1</v>
      </c>
      <c r="U409" s="4">
        <v>1</v>
      </c>
      <c r="V409" s="4">
        <v>1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1</v>
      </c>
      <c r="AD409" s="16">
        <v>15</v>
      </c>
      <c r="AE409">
        <v>10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1</v>
      </c>
      <c r="AM409" s="17">
        <v>25</v>
      </c>
      <c r="AN409">
        <v>15</v>
      </c>
      <c r="AO409">
        <v>3</v>
      </c>
      <c r="AP409">
        <v>5</v>
      </c>
      <c r="AQ409">
        <v>0</v>
      </c>
      <c r="AR409">
        <v>0</v>
      </c>
      <c r="AS409">
        <v>0</v>
      </c>
      <c r="AT409">
        <v>0</v>
      </c>
    </row>
    <row r="410" spans="1:46" ht="15.75" x14ac:dyDescent="0.25">
      <c r="A410" t="s">
        <v>462</v>
      </c>
      <c r="B410" s="20">
        <v>-111.61969000000001</v>
      </c>
      <c r="C410" s="20">
        <v>45.56362</v>
      </c>
      <c r="D410" s="20">
        <v>-2295020000</v>
      </c>
      <c r="E410" s="20">
        <v>7.42746</v>
      </c>
      <c r="F410" s="20">
        <v>114.40900000000001</v>
      </c>
      <c r="G410" s="20">
        <v>1780.72</v>
      </c>
      <c r="H410" s="20">
        <v>-2.37927</v>
      </c>
      <c r="I410" s="4" t="s">
        <v>12</v>
      </c>
      <c r="J410" s="4" t="s">
        <v>262</v>
      </c>
      <c r="K410" s="15">
        <v>20</v>
      </c>
      <c r="L410" s="15">
        <v>42.1</v>
      </c>
      <c r="M410" s="15">
        <v>37.9</v>
      </c>
      <c r="N410" s="16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 s="3">
        <v>1</v>
      </c>
      <c r="U410" s="4">
        <v>1</v>
      </c>
      <c r="V410" s="4">
        <v>1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1</v>
      </c>
      <c r="AD410" s="16">
        <v>10</v>
      </c>
      <c r="AE410">
        <v>10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20</v>
      </c>
      <c r="AM410" s="17">
        <v>10</v>
      </c>
      <c r="AN410">
        <v>0</v>
      </c>
      <c r="AO410">
        <v>3</v>
      </c>
      <c r="AP410">
        <v>30</v>
      </c>
      <c r="AQ410">
        <v>0</v>
      </c>
      <c r="AR410">
        <v>0</v>
      </c>
      <c r="AS410">
        <v>0</v>
      </c>
      <c r="AT410">
        <v>0</v>
      </c>
    </row>
    <row r="411" spans="1:46" ht="15.75" x14ac:dyDescent="0.25">
      <c r="A411" t="s">
        <v>463</v>
      </c>
      <c r="B411" s="20">
        <v>-111.62047</v>
      </c>
      <c r="C411" s="20">
        <v>45.563249999999996</v>
      </c>
      <c r="D411" s="20">
        <v>4985450000</v>
      </c>
      <c r="E411" s="20">
        <v>7.3563999999999998</v>
      </c>
      <c r="F411" s="20">
        <v>139.15600000000001</v>
      </c>
      <c r="G411" s="20">
        <v>1794.18</v>
      </c>
      <c r="H411" s="20">
        <v>4.0344199999999999</v>
      </c>
      <c r="I411" s="4" t="s">
        <v>12</v>
      </c>
      <c r="J411" s="4" t="s">
        <v>262</v>
      </c>
      <c r="K411" s="15">
        <v>20</v>
      </c>
      <c r="L411" s="15">
        <v>42.1</v>
      </c>
      <c r="M411" s="15">
        <v>37.9</v>
      </c>
      <c r="N411" s="16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 s="3">
        <v>0</v>
      </c>
      <c r="U411" s="4">
        <v>1</v>
      </c>
      <c r="V411" s="4">
        <v>1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1</v>
      </c>
      <c r="AD411" s="16">
        <v>30</v>
      </c>
      <c r="AE411">
        <v>20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20</v>
      </c>
      <c r="AM411" s="18">
        <v>0</v>
      </c>
      <c r="AN411">
        <v>5</v>
      </c>
      <c r="AO411">
        <v>3</v>
      </c>
      <c r="AP411">
        <v>10</v>
      </c>
      <c r="AQ411">
        <v>0</v>
      </c>
      <c r="AR411">
        <v>0</v>
      </c>
      <c r="AS411">
        <v>0</v>
      </c>
      <c r="AT411">
        <v>0</v>
      </c>
    </row>
    <row r="412" spans="1:46" ht="15.75" x14ac:dyDescent="0.25">
      <c r="A412" t="s">
        <v>464</v>
      </c>
      <c r="B412" s="20">
        <v>-111.620442</v>
      </c>
      <c r="C412" s="20">
        <v>45.563344000000001</v>
      </c>
      <c r="D412" s="20">
        <v>5863790000</v>
      </c>
      <c r="E412" s="20">
        <v>7.9311100000000003</v>
      </c>
      <c r="F412" s="20">
        <v>128.16800000000001</v>
      </c>
      <c r="G412" s="20">
        <v>1794.84</v>
      </c>
      <c r="H412" s="20">
        <v>4.0344199999999999</v>
      </c>
      <c r="I412" s="4" t="s">
        <v>12</v>
      </c>
      <c r="J412" s="4" t="s">
        <v>262</v>
      </c>
      <c r="K412" s="15">
        <v>20</v>
      </c>
      <c r="L412" s="15">
        <v>42.1</v>
      </c>
      <c r="M412" s="15">
        <v>37.9</v>
      </c>
      <c r="N412" s="16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 s="3">
        <v>1</v>
      </c>
      <c r="U412" s="4">
        <v>1</v>
      </c>
      <c r="V412" s="4">
        <v>1</v>
      </c>
      <c r="W412" s="4">
        <v>0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16">
        <v>15</v>
      </c>
      <c r="AE412">
        <v>10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10</v>
      </c>
      <c r="AM412" s="17">
        <v>35</v>
      </c>
      <c r="AN412">
        <v>25</v>
      </c>
      <c r="AO412">
        <v>4</v>
      </c>
      <c r="AP412">
        <v>10</v>
      </c>
      <c r="AQ412">
        <v>0</v>
      </c>
      <c r="AR412">
        <v>0</v>
      </c>
      <c r="AS412">
        <v>0</v>
      </c>
      <c r="AT412">
        <v>0</v>
      </c>
    </row>
    <row r="413" spans="1:46" ht="15.75" x14ac:dyDescent="0.25">
      <c r="A413" t="s">
        <v>465</v>
      </c>
      <c r="B413" s="20">
        <v>-111.620414</v>
      </c>
      <c r="C413" s="20">
        <v>45.563437999999998</v>
      </c>
      <c r="D413" s="20">
        <v>6728500000</v>
      </c>
      <c r="E413" s="20">
        <v>8.2966599999999993</v>
      </c>
      <c r="F413" s="20">
        <v>114.185</v>
      </c>
      <c r="G413" s="20">
        <v>1795.03</v>
      </c>
      <c r="H413" s="20">
        <v>3.7241200000000001</v>
      </c>
      <c r="I413" s="4" t="s">
        <v>12</v>
      </c>
      <c r="J413" s="4" t="s">
        <v>262</v>
      </c>
      <c r="K413" s="15">
        <v>20</v>
      </c>
      <c r="L413" s="15">
        <v>42.1</v>
      </c>
      <c r="M413" s="15">
        <v>37.9</v>
      </c>
      <c r="N413" s="16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 s="3">
        <v>1</v>
      </c>
      <c r="U413" s="4">
        <v>1</v>
      </c>
      <c r="V413" s="4">
        <v>1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1</v>
      </c>
      <c r="AD413" s="16">
        <v>5</v>
      </c>
      <c r="AE413">
        <v>25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5</v>
      </c>
      <c r="AM413" s="17">
        <v>40</v>
      </c>
      <c r="AN413">
        <v>15</v>
      </c>
      <c r="AO413">
        <v>2</v>
      </c>
      <c r="AP413">
        <v>10</v>
      </c>
      <c r="AQ413">
        <v>0</v>
      </c>
      <c r="AR413">
        <v>0</v>
      </c>
      <c r="AS413">
        <v>0</v>
      </c>
      <c r="AT413">
        <v>0</v>
      </c>
    </row>
    <row r="414" spans="1:46" ht="15.75" x14ac:dyDescent="0.25">
      <c r="A414" t="s">
        <v>466</v>
      </c>
      <c r="B414" s="20">
        <v>-111.620386</v>
      </c>
      <c r="C414" s="20">
        <v>45.563532000000002</v>
      </c>
      <c r="D414" s="20">
        <v>6266970000</v>
      </c>
      <c r="E414" s="20">
        <v>8.8186300000000006</v>
      </c>
      <c r="F414" s="20">
        <v>102.53700000000001</v>
      </c>
      <c r="G414" s="20">
        <v>1795</v>
      </c>
      <c r="H414" s="20">
        <v>2.4482400000000002</v>
      </c>
      <c r="I414" s="4" t="s">
        <v>12</v>
      </c>
      <c r="J414" s="4" t="s">
        <v>262</v>
      </c>
      <c r="K414" s="15">
        <v>20</v>
      </c>
      <c r="L414" s="15">
        <v>42.1</v>
      </c>
      <c r="M414" s="15">
        <v>37.9</v>
      </c>
      <c r="N414" s="16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 s="3">
        <v>1</v>
      </c>
      <c r="U414" s="4">
        <v>1</v>
      </c>
      <c r="V414" s="4">
        <v>1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16">
        <v>5</v>
      </c>
      <c r="AE414">
        <v>10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 s="17">
        <v>75</v>
      </c>
      <c r="AN414">
        <v>10</v>
      </c>
      <c r="AO414">
        <v>1</v>
      </c>
      <c r="AP414">
        <v>5</v>
      </c>
      <c r="AQ414">
        <v>0</v>
      </c>
      <c r="AR414">
        <v>0</v>
      </c>
      <c r="AS414">
        <v>0</v>
      </c>
      <c r="AT414">
        <v>0</v>
      </c>
    </row>
    <row r="415" spans="1:46" ht="15.75" x14ac:dyDescent="0.25">
      <c r="A415" t="s">
        <v>467</v>
      </c>
      <c r="B415" s="20">
        <v>-111.620358</v>
      </c>
      <c r="C415" s="20">
        <v>45.563625999999999</v>
      </c>
      <c r="D415" s="20">
        <v>4542690000</v>
      </c>
      <c r="E415" s="20">
        <v>9.4507399999999997</v>
      </c>
      <c r="F415" s="20">
        <v>94.086299999999994</v>
      </c>
      <c r="G415" s="20">
        <v>1794.7</v>
      </c>
      <c r="H415" s="20">
        <v>2.4482400000000002</v>
      </c>
      <c r="I415" s="4" t="s">
        <v>12</v>
      </c>
      <c r="J415" s="4" t="s">
        <v>262</v>
      </c>
      <c r="K415" s="15">
        <v>20</v>
      </c>
      <c r="L415" s="15">
        <v>42.1</v>
      </c>
      <c r="M415" s="15">
        <v>37.9</v>
      </c>
      <c r="N415" s="16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 s="3">
        <v>1</v>
      </c>
      <c r="U415" s="4">
        <v>1</v>
      </c>
      <c r="V415" s="4">
        <v>1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1</v>
      </c>
      <c r="AD415" s="16">
        <v>10</v>
      </c>
      <c r="AE415">
        <v>10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 s="17">
        <v>50</v>
      </c>
      <c r="AN415">
        <v>5</v>
      </c>
      <c r="AO415">
        <v>2</v>
      </c>
      <c r="AP415">
        <v>15</v>
      </c>
      <c r="AQ415">
        <v>0</v>
      </c>
      <c r="AR415">
        <v>0</v>
      </c>
      <c r="AS415">
        <v>0</v>
      </c>
      <c r="AT415">
        <v>0</v>
      </c>
    </row>
    <row r="416" spans="1:46" ht="15.75" x14ac:dyDescent="0.25">
      <c r="A416" t="s">
        <v>468</v>
      </c>
      <c r="B416" s="20">
        <v>-111.62029800000001</v>
      </c>
      <c r="C416" s="20">
        <v>45.563803999999998</v>
      </c>
      <c r="D416" s="20">
        <v>3093320000</v>
      </c>
      <c r="E416" s="20">
        <v>10.344200000000001</v>
      </c>
      <c r="F416" s="20">
        <v>90.540700000000001</v>
      </c>
      <c r="G416" s="20">
        <v>1793.34</v>
      </c>
      <c r="H416" s="20">
        <v>1.5861799999999999</v>
      </c>
      <c r="I416" s="4" t="s">
        <v>12</v>
      </c>
      <c r="J416" s="4" t="s">
        <v>262</v>
      </c>
      <c r="K416" s="15">
        <v>20</v>
      </c>
      <c r="L416" s="15">
        <v>42.1</v>
      </c>
      <c r="M416" s="15">
        <v>37.9</v>
      </c>
      <c r="N416" s="16"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 s="3">
        <v>1</v>
      </c>
      <c r="U416" s="4">
        <v>1</v>
      </c>
      <c r="V416" s="4">
        <v>1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1</v>
      </c>
      <c r="AD416" s="16">
        <v>10</v>
      </c>
      <c r="AE416">
        <v>5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85</v>
      </c>
      <c r="AM416" s="17">
        <v>5</v>
      </c>
      <c r="AN416">
        <v>0</v>
      </c>
      <c r="AO416">
        <v>2</v>
      </c>
      <c r="AP416">
        <v>5</v>
      </c>
      <c r="AQ416">
        <v>0</v>
      </c>
      <c r="AR416">
        <v>0</v>
      </c>
      <c r="AS416">
        <v>0</v>
      </c>
      <c r="AT416">
        <v>0</v>
      </c>
    </row>
    <row r="417" spans="1:46" ht="15.75" x14ac:dyDescent="0.25">
      <c r="A417" t="s">
        <v>469</v>
      </c>
      <c r="B417" s="20">
        <v>-111.620266</v>
      </c>
      <c r="C417" s="20">
        <v>45.563887999999999</v>
      </c>
      <c r="D417" s="20">
        <v>3441160000</v>
      </c>
      <c r="E417" s="20">
        <v>10.5288</v>
      </c>
      <c r="F417" s="20">
        <v>90.238200000000006</v>
      </c>
      <c r="G417" s="20">
        <v>1792.7</v>
      </c>
      <c r="H417" s="20">
        <v>1.5861799999999999</v>
      </c>
      <c r="I417" s="4" t="s">
        <v>12</v>
      </c>
      <c r="J417" s="4" t="s">
        <v>262</v>
      </c>
      <c r="K417" s="15">
        <v>20</v>
      </c>
      <c r="L417" s="15">
        <v>42.1</v>
      </c>
      <c r="M417" s="15">
        <v>37.9</v>
      </c>
      <c r="N417" s="16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 s="3">
        <v>1</v>
      </c>
      <c r="U417" s="4">
        <v>1</v>
      </c>
      <c r="V417" s="4">
        <v>1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1</v>
      </c>
      <c r="AD417" s="16">
        <v>15</v>
      </c>
      <c r="AE417">
        <v>15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5</v>
      </c>
      <c r="AM417" s="17">
        <v>45</v>
      </c>
      <c r="AN417">
        <v>15</v>
      </c>
      <c r="AO417">
        <v>2</v>
      </c>
      <c r="AP417">
        <v>10</v>
      </c>
      <c r="AQ417">
        <v>0</v>
      </c>
      <c r="AR417">
        <v>0</v>
      </c>
      <c r="AS417">
        <v>0</v>
      </c>
      <c r="AT417">
        <v>0</v>
      </c>
    </row>
    <row r="418" spans="1:46" ht="15.75" x14ac:dyDescent="0.25">
      <c r="A418" t="s">
        <v>470</v>
      </c>
      <c r="B418" s="20">
        <v>-111.620234</v>
      </c>
      <c r="C418" s="20">
        <v>45.563972</v>
      </c>
      <c r="D418" s="20">
        <v>1722920000</v>
      </c>
      <c r="E418" s="20">
        <v>10.0465</v>
      </c>
      <c r="F418" s="20">
        <v>91.966999999999999</v>
      </c>
      <c r="G418" s="20">
        <v>1791.94</v>
      </c>
      <c r="H418" s="20">
        <v>1.5861799999999999</v>
      </c>
      <c r="I418" s="4" t="s">
        <v>12</v>
      </c>
      <c r="J418" s="4" t="s">
        <v>262</v>
      </c>
      <c r="K418" s="15">
        <v>20</v>
      </c>
      <c r="L418" s="15">
        <v>42.1</v>
      </c>
      <c r="M418" s="15">
        <v>37.9</v>
      </c>
      <c r="N418" s="16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 s="3">
        <v>0</v>
      </c>
      <c r="U418" s="4">
        <v>0</v>
      </c>
      <c r="V418" s="4">
        <v>1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1</v>
      </c>
      <c r="AD418" s="16">
        <v>0</v>
      </c>
      <c r="AE418">
        <v>5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90</v>
      </c>
      <c r="AM418" s="18">
        <v>0</v>
      </c>
      <c r="AN418">
        <v>10</v>
      </c>
      <c r="AO418">
        <v>2</v>
      </c>
      <c r="AP418">
        <v>1</v>
      </c>
      <c r="AQ418">
        <v>0</v>
      </c>
      <c r="AR418">
        <v>0</v>
      </c>
      <c r="AS418">
        <v>0</v>
      </c>
      <c r="AT418">
        <v>0</v>
      </c>
    </row>
    <row r="419" spans="1:46" ht="15.75" x14ac:dyDescent="0.25">
      <c r="A419" t="s">
        <v>471</v>
      </c>
      <c r="B419" s="20">
        <v>-111.62020200000001</v>
      </c>
      <c r="C419" s="20">
        <v>45.564056000000001</v>
      </c>
      <c r="D419" s="20">
        <v>351042000</v>
      </c>
      <c r="E419" s="20">
        <v>9.5901700000000005</v>
      </c>
      <c r="F419" s="20">
        <v>94.087199999999996</v>
      </c>
      <c r="G419" s="20">
        <v>1791.25</v>
      </c>
      <c r="H419" s="20">
        <v>1.0344199999999999</v>
      </c>
      <c r="I419" s="4" t="s">
        <v>12</v>
      </c>
      <c r="J419" s="4" t="s">
        <v>262</v>
      </c>
      <c r="K419" s="15">
        <v>20</v>
      </c>
      <c r="L419" s="15">
        <v>42.1</v>
      </c>
      <c r="M419" s="15">
        <v>37.9</v>
      </c>
      <c r="N419" s="16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 s="3">
        <v>0</v>
      </c>
      <c r="U419" s="4">
        <v>1</v>
      </c>
      <c r="V419" s="4">
        <v>1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1</v>
      </c>
      <c r="AD419" s="16">
        <v>10</v>
      </c>
      <c r="AE419">
        <v>20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10</v>
      </c>
      <c r="AM419" s="18">
        <v>0</v>
      </c>
      <c r="AN419">
        <v>30</v>
      </c>
      <c r="AO419">
        <v>3</v>
      </c>
      <c r="AP419">
        <v>15</v>
      </c>
      <c r="AQ419">
        <v>0</v>
      </c>
      <c r="AR419">
        <v>0</v>
      </c>
      <c r="AS419">
        <v>0</v>
      </c>
      <c r="AT419">
        <v>0</v>
      </c>
    </row>
    <row r="420" spans="1:46" ht="15.75" x14ac:dyDescent="0.25">
      <c r="A420" t="s">
        <v>472</v>
      </c>
      <c r="B420" s="20">
        <v>-111.62017</v>
      </c>
      <c r="C420" s="20">
        <v>45.564140000000002</v>
      </c>
      <c r="D420" s="20">
        <v>-659654000</v>
      </c>
      <c r="E420" s="20">
        <v>9.16249</v>
      </c>
      <c r="F420" s="20">
        <v>96.581500000000005</v>
      </c>
      <c r="G420" s="20">
        <v>1790.63</v>
      </c>
      <c r="H420" s="20">
        <v>1.0344199999999999</v>
      </c>
      <c r="I420" s="4" t="s">
        <v>12</v>
      </c>
      <c r="J420" s="4" t="s">
        <v>262</v>
      </c>
      <c r="K420" s="15">
        <v>20</v>
      </c>
      <c r="L420" s="15">
        <v>42.1</v>
      </c>
      <c r="M420" s="15">
        <v>37.9</v>
      </c>
      <c r="N420" s="16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 s="3">
        <v>1</v>
      </c>
      <c r="U420" s="4">
        <v>1</v>
      </c>
      <c r="V420" s="4">
        <v>1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1</v>
      </c>
      <c r="AD420" s="16">
        <v>10</v>
      </c>
      <c r="AE420">
        <v>5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5</v>
      </c>
      <c r="AM420" s="17">
        <v>60</v>
      </c>
      <c r="AN420">
        <v>5</v>
      </c>
      <c r="AO420">
        <v>1</v>
      </c>
      <c r="AP420">
        <v>15</v>
      </c>
      <c r="AQ420">
        <v>0</v>
      </c>
      <c r="AR420">
        <v>0</v>
      </c>
      <c r="AS420">
        <v>0</v>
      </c>
      <c r="AT420">
        <v>0</v>
      </c>
    </row>
    <row r="421" spans="1:46" ht="15.75" x14ac:dyDescent="0.25">
      <c r="A421" t="s">
        <v>473</v>
      </c>
      <c r="B421" s="20">
        <v>-111.627420743</v>
      </c>
      <c r="C421" s="20">
        <v>45.557814833999998</v>
      </c>
      <c r="D421" s="20">
        <v>7051880000</v>
      </c>
      <c r="E421" s="20">
        <v>14.4351</v>
      </c>
      <c r="F421" s="20">
        <v>68.129499999999993</v>
      </c>
      <c r="G421" s="20">
        <v>1763.37</v>
      </c>
      <c r="H421" s="20">
        <v>5.4482400000000002</v>
      </c>
      <c r="I421" s="7" t="s">
        <v>12</v>
      </c>
      <c r="J421" s="7" t="s">
        <v>262</v>
      </c>
      <c r="K421" s="8">
        <v>20</v>
      </c>
      <c r="L421" s="8">
        <v>42.1</v>
      </c>
      <c r="M421" s="8">
        <v>37.9</v>
      </c>
      <c r="N421" s="9">
        <v>1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1">
        <v>0</v>
      </c>
      <c r="U421" s="7">
        <v>0</v>
      </c>
      <c r="V421" s="7">
        <v>1</v>
      </c>
      <c r="W421" s="7">
        <v>0</v>
      </c>
      <c r="X421" s="7">
        <v>0</v>
      </c>
      <c r="Y421" s="7">
        <v>0</v>
      </c>
      <c r="Z421" s="7">
        <v>0</v>
      </c>
      <c r="AA421" s="7">
        <v>1</v>
      </c>
      <c r="AB421" s="7">
        <v>0</v>
      </c>
      <c r="AC421" s="7">
        <v>0</v>
      </c>
      <c r="AD421" s="9">
        <v>0</v>
      </c>
      <c r="AE421" s="10">
        <v>35</v>
      </c>
      <c r="AF421" s="10">
        <v>0</v>
      </c>
      <c r="AG421" s="10">
        <v>0</v>
      </c>
      <c r="AH421" s="10">
        <v>0</v>
      </c>
      <c r="AI421" s="10">
        <v>0</v>
      </c>
      <c r="AJ421" s="10">
        <v>15</v>
      </c>
      <c r="AK421" s="10">
        <v>0</v>
      </c>
      <c r="AL421" s="10">
        <v>0</v>
      </c>
      <c r="AM421" s="13">
        <v>0</v>
      </c>
      <c r="AN421">
        <v>5</v>
      </c>
      <c r="AO421">
        <v>6</v>
      </c>
      <c r="AP421">
        <v>35</v>
      </c>
      <c r="AQ421">
        <v>0</v>
      </c>
      <c r="AR421">
        <v>0</v>
      </c>
      <c r="AS421">
        <v>0</v>
      </c>
      <c r="AT421">
        <v>0</v>
      </c>
    </row>
    <row r="422" spans="1:46" ht="15.75" x14ac:dyDescent="0.25">
      <c r="A422" t="s">
        <v>474</v>
      </c>
      <c r="B422" s="20">
        <v>-111.62729459400001</v>
      </c>
      <c r="C422" s="20">
        <v>45.557799867</v>
      </c>
      <c r="D422" s="20">
        <v>1211170000</v>
      </c>
      <c r="E422" s="20">
        <v>14.961499999999999</v>
      </c>
      <c r="F422" s="20">
        <v>69.444599999999994</v>
      </c>
      <c r="G422" s="20">
        <v>1759.28</v>
      </c>
      <c r="H422" s="20">
        <v>1</v>
      </c>
      <c r="I422" s="7" t="s">
        <v>12</v>
      </c>
      <c r="J422" s="7" t="s">
        <v>262</v>
      </c>
      <c r="K422" s="8">
        <v>20</v>
      </c>
      <c r="L422" s="8">
        <v>42.1</v>
      </c>
      <c r="M422" s="8">
        <v>37.9</v>
      </c>
      <c r="N422" s="9">
        <v>1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1">
        <v>0</v>
      </c>
      <c r="U422" s="7">
        <v>0</v>
      </c>
      <c r="V422" s="7">
        <v>1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9">
        <v>0</v>
      </c>
      <c r="AE422" s="10">
        <v>20</v>
      </c>
      <c r="AF422" s="10">
        <v>0</v>
      </c>
      <c r="AG422" s="10">
        <v>0</v>
      </c>
      <c r="AH422" s="10">
        <v>0</v>
      </c>
      <c r="AI422" s="10">
        <v>0</v>
      </c>
      <c r="AJ422" s="10">
        <v>0</v>
      </c>
      <c r="AK422" s="10">
        <v>0</v>
      </c>
      <c r="AL422" s="10">
        <v>0</v>
      </c>
      <c r="AM422" s="13">
        <v>0</v>
      </c>
      <c r="AN422">
        <v>20</v>
      </c>
      <c r="AO422">
        <v>4</v>
      </c>
      <c r="AP422">
        <v>20</v>
      </c>
      <c r="AQ422">
        <v>0</v>
      </c>
      <c r="AR422">
        <v>0</v>
      </c>
      <c r="AS422">
        <v>0</v>
      </c>
      <c r="AT422">
        <v>0</v>
      </c>
    </row>
    <row r="423" spans="1:46" ht="15.75" x14ac:dyDescent="0.25">
      <c r="A423" t="s">
        <v>475</v>
      </c>
      <c r="B423" s="20">
        <v>-111.627168446</v>
      </c>
      <c r="C423" s="20">
        <v>45.557784900000001</v>
      </c>
      <c r="D423" s="20">
        <v>-2406500000</v>
      </c>
      <c r="E423" s="20">
        <v>15.2462</v>
      </c>
      <c r="F423" s="20">
        <v>70.6023</v>
      </c>
      <c r="G423" s="20">
        <v>1755.38</v>
      </c>
      <c r="H423" s="20">
        <v>1</v>
      </c>
      <c r="I423" s="7" t="s">
        <v>12</v>
      </c>
      <c r="J423" s="7" t="s">
        <v>262</v>
      </c>
      <c r="K423" s="8">
        <v>20</v>
      </c>
      <c r="L423" s="8">
        <v>42.1</v>
      </c>
      <c r="M423" s="8">
        <v>37.9</v>
      </c>
      <c r="N423" s="9">
        <v>1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1">
        <v>0</v>
      </c>
      <c r="U423" s="7">
        <v>0</v>
      </c>
      <c r="V423" s="7">
        <v>1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9">
        <v>0</v>
      </c>
      <c r="AE423" s="10">
        <v>50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0</v>
      </c>
      <c r="AL423" s="10">
        <v>0</v>
      </c>
      <c r="AM423" s="13">
        <v>0</v>
      </c>
      <c r="AN423">
        <v>0</v>
      </c>
      <c r="AO423">
        <v>7</v>
      </c>
      <c r="AP423">
        <v>25</v>
      </c>
      <c r="AQ423">
        <v>1</v>
      </c>
      <c r="AR423">
        <v>5</v>
      </c>
      <c r="AS423">
        <v>0</v>
      </c>
      <c r="AT423">
        <v>0</v>
      </c>
    </row>
    <row r="424" spans="1:46" ht="15.75" x14ac:dyDescent="0.25">
      <c r="A424" t="s">
        <v>476</v>
      </c>
      <c r="B424" s="20">
        <v>-111.627042297</v>
      </c>
      <c r="C424" s="20">
        <v>45.557769934</v>
      </c>
      <c r="D424" s="20">
        <v>-1483480000</v>
      </c>
      <c r="E424" s="20">
        <v>14.952500000000001</v>
      </c>
      <c r="F424" s="20">
        <v>72.726200000000006</v>
      </c>
      <c r="G424" s="20">
        <v>1751.9</v>
      </c>
      <c r="H424" s="20">
        <v>-0.72412100000000001</v>
      </c>
      <c r="I424" s="7" t="s">
        <v>12</v>
      </c>
      <c r="J424" s="7" t="s">
        <v>262</v>
      </c>
      <c r="K424" s="8">
        <v>20</v>
      </c>
      <c r="L424" s="8">
        <v>42.1</v>
      </c>
      <c r="M424" s="8">
        <v>37.9</v>
      </c>
      <c r="N424" s="9">
        <v>1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1">
        <v>0</v>
      </c>
      <c r="U424" s="7">
        <v>0</v>
      </c>
      <c r="V424" s="7">
        <v>0</v>
      </c>
      <c r="W424" s="7">
        <v>0</v>
      </c>
      <c r="X424" s="7">
        <v>1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9">
        <v>0</v>
      </c>
      <c r="AE424" s="10">
        <v>0</v>
      </c>
      <c r="AF424" s="10">
        <v>0</v>
      </c>
      <c r="AG424" s="10">
        <v>95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3">
        <v>0</v>
      </c>
      <c r="AN424">
        <v>0</v>
      </c>
      <c r="AO424">
        <v>2</v>
      </c>
      <c r="AP424">
        <v>5</v>
      </c>
      <c r="AQ424">
        <v>1</v>
      </c>
      <c r="AR424">
        <v>1</v>
      </c>
      <c r="AS424">
        <v>0</v>
      </c>
      <c r="AT424">
        <v>0</v>
      </c>
    </row>
    <row r="425" spans="1:46" ht="15.75" x14ac:dyDescent="0.25">
      <c r="A425" t="s">
        <v>477</v>
      </c>
      <c r="B425" s="20">
        <v>-111.626916149</v>
      </c>
      <c r="C425" s="20">
        <v>45.557754967000001</v>
      </c>
      <c r="D425" s="20">
        <v>-605223000</v>
      </c>
      <c r="E425" s="20">
        <v>14.6502</v>
      </c>
      <c r="F425" s="20">
        <v>75.478200000000001</v>
      </c>
      <c r="G425" s="20">
        <v>1748.42</v>
      </c>
      <c r="H425" s="20">
        <v>-0.72412100000000001</v>
      </c>
      <c r="I425" s="7" t="s">
        <v>12</v>
      </c>
      <c r="J425" s="7" t="s">
        <v>262</v>
      </c>
      <c r="K425" s="8">
        <v>20</v>
      </c>
      <c r="L425" s="8">
        <v>42.1</v>
      </c>
      <c r="M425" s="8">
        <v>37.9</v>
      </c>
      <c r="N425" s="9">
        <v>1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1">
        <v>0</v>
      </c>
      <c r="U425" s="7">
        <v>1</v>
      </c>
      <c r="V425" s="7">
        <v>1</v>
      </c>
      <c r="W425" s="7">
        <v>0</v>
      </c>
      <c r="X425" s="7">
        <v>0</v>
      </c>
      <c r="Y425" s="7">
        <v>0</v>
      </c>
      <c r="Z425" s="7">
        <v>1</v>
      </c>
      <c r="AA425" s="7">
        <v>0</v>
      </c>
      <c r="AB425" s="7">
        <v>0</v>
      </c>
      <c r="AC425" s="7">
        <v>0</v>
      </c>
      <c r="AD425" s="9">
        <v>15</v>
      </c>
      <c r="AE425" s="10">
        <v>25</v>
      </c>
      <c r="AF425" s="10">
        <v>0</v>
      </c>
      <c r="AG425" s="10">
        <v>0</v>
      </c>
      <c r="AH425" s="10">
        <v>0</v>
      </c>
      <c r="AI425" s="10">
        <v>5</v>
      </c>
      <c r="AJ425" s="10">
        <v>0</v>
      </c>
      <c r="AK425" s="10">
        <v>0</v>
      </c>
      <c r="AL425" s="10">
        <v>0</v>
      </c>
      <c r="AM425" s="13">
        <v>0</v>
      </c>
      <c r="AN425">
        <v>5</v>
      </c>
      <c r="AO425">
        <v>7</v>
      </c>
      <c r="AP425">
        <v>25</v>
      </c>
      <c r="AQ425">
        <v>0</v>
      </c>
      <c r="AR425">
        <v>0</v>
      </c>
      <c r="AS425">
        <v>0</v>
      </c>
      <c r="AT425">
        <v>0</v>
      </c>
    </row>
    <row r="426" spans="1:46" ht="15.75" x14ac:dyDescent="0.25">
      <c r="A426" t="s">
        <v>478</v>
      </c>
      <c r="B426" s="20">
        <v>-111.62679</v>
      </c>
      <c r="C426" s="20">
        <v>45.557740000000003</v>
      </c>
      <c r="D426" s="20">
        <v>-552200000</v>
      </c>
      <c r="E426" s="20">
        <v>14.3901</v>
      </c>
      <c r="F426" s="20">
        <v>78.445099999999996</v>
      </c>
      <c r="G426" s="20">
        <v>1744.88</v>
      </c>
      <c r="H426" s="20">
        <v>-2.24133</v>
      </c>
      <c r="I426" s="7" t="s">
        <v>12</v>
      </c>
      <c r="J426" s="7" t="s">
        <v>262</v>
      </c>
      <c r="K426" s="8">
        <v>20</v>
      </c>
      <c r="L426" s="8">
        <v>42.1</v>
      </c>
      <c r="M426" s="8">
        <v>37.9</v>
      </c>
      <c r="N426" s="9">
        <v>1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1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9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3">
        <v>0</v>
      </c>
      <c r="AN426">
        <v>0</v>
      </c>
      <c r="AO426">
        <v>5</v>
      </c>
      <c r="AP426">
        <v>30</v>
      </c>
      <c r="AQ426">
        <v>1</v>
      </c>
      <c r="AR426">
        <v>5</v>
      </c>
      <c r="AS426">
        <v>0</v>
      </c>
      <c r="AT426">
        <v>0</v>
      </c>
    </row>
    <row r="427" spans="1:46" ht="15.75" x14ac:dyDescent="0.25">
      <c r="A427" t="s">
        <v>479</v>
      </c>
      <c r="B427" s="20">
        <v>-111.626672</v>
      </c>
      <c r="C427" s="20">
        <v>45.557726000000002</v>
      </c>
      <c r="D427" s="20">
        <v>-789660000</v>
      </c>
      <c r="E427" s="20">
        <v>14.1241</v>
      </c>
      <c r="F427" s="20">
        <v>80.906000000000006</v>
      </c>
      <c r="G427" s="20">
        <v>1741.53</v>
      </c>
      <c r="H427" s="20">
        <v>-2.24133</v>
      </c>
      <c r="I427" s="7" t="s">
        <v>12</v>
      </c>
      <c r="J427" s="7" t="s">
        <v>262</v>
      </c>
      <c r="K427" s="8">
        <v>20</v>
      </c>
      <c r="L427" s="8">
        <v>42.1</v>
      </c>
      <c r="M427" s="8">
        <v>37.9</v>
      </c>
      <c r="N427" s="9">
        <v>1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1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1</v>
      </c>
      <c r="AB427" s="7">
        <v>0</v>
      </c>
      <c r="AC427" s="7">
        <v>0</v>
      </c>
      <c r="AD427" s="9">
        <v>0</v>
      </c>
      <c r="AE427" s="10">
        <v>0</v>
      </c>
      <c r="AF427" s="10">
        <v>0</v>
      </c>
      <c r="AG427" s="10">
        <v>0</v>
      </c>
      <c r="AH427" s="10">
        <v>10</v>
      </c>
      <c r="AI427" s="10">
        <v>0</v>
      </c>
      <c r="AJ427" s="10">
        <v>10</v>
      </c>
      <c r="AK427" s="10">
        <v>0</v>
      </c>
      <c r="AL427" s="10">
        <v>0</v>
      </c>
      <c r="AM427" s="13">
        <v>0</v>
      </c>
      <c r="AN427">
        <v>0</v>
      </c>
      <c r="AO427">
        <v>5</v>
      </c>
      <c r="AP427">
        <v>30</v>
      </c>
      <c r="AQ427">
        <v>0</v>
      </c>
      <c r="AR427">
        <v>0</v>
      </c>
      <c r="AS427">
        <v>0</v>
      </c>
      <c r="AT427">
        <v>0</v>
      </c>
    </row>
    <row r="428" spans="1:46" ht="15.75" x14ac:dyDescent="0.25">
      <c r="A428" t="s">
        <v>480</v>
      </c>
      <c r="B428" s="20">
        <v>-111.626554</v>
      </c>
      <c r="C428" s="20">
        <v>45.557712000000002</v>
      </c>
      <c r="D428" s="20">
        <v>-4500590000</v>
      </c>
      <c r="E428" s="20">
        <v>13.14</v>
      </c>
      <c r="F428" s="20">
        <v>82.818399999999997</v>
      </c>
      <c r="G428" s="20">
        <v>1738.11</v>
      </c>
      <c r="H428" s="20">
        <v>-2.24133</v>
      </c>
      <c r="I428" s="7" t="s">
        <v>12</v>
      </c>
      <c r="J428" s="7" t="s">
        <v>262</v>
      </c>
      <c r="K428" s="8">
        <v>20</v>
      </c>
      <c r="L428" s="8">
        <v>42.1</v>
      </c>
      <c r="M428" s="8">
        <v>37.9</v>
      </c>
      <c r="N428" s="9">
        <v>1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1">
        <v>0</v>
      </c>
      <c r="U428" s="7">
        <v>1</v>
      </c>
      <c r="V428" s="7">
        <v>1</v>
      </c>
      <c r="W428" s="7">
        <v>0</v>
      </c>
      <c r="X428" s="7">
        <v>1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9">
        <v>5</v>
      </c>
      <c r="AE428" s="10">
        <v>15</v>
      </c>
      <c r="AF428" s="10">
        <v>0</v>
      </c>
      <c r="AG428" s="10">
        <v>10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3">
        <v>0</v>
      </c>
      <c r="AN428">
        <v>5</v>
      </c>
      <c r="AO428">
        <v>6</v>
      </c>
      <c r="AP428">
        <v>20</v>
      </c>
      <c r="AQ428">
        <v>0</v>
      </c>
      <c r="AR428">
        <v>0</v>
      </c>
      <c r="AS428">
        <v>0</v>
      </c>
      <c r="AT428">
        <v>0</v>
      </c>
    </row>
    <row r="429" spans="1:46" ht="15.75" x14ac:dyDescent="0.25">
      <c r="A429" t="s">
        <v>481</v>
      </c>
      <c r="B429" s="20">
        <v>-111.626436</v>
      </c>
      <c r="C429" s="20">
        <v>45.557698000000002</v>
      </c>
      <c r="D429" s="20">
        <v>-7284270000</v>
      </c>
      <c r="E429" s="20">
        <v>12.16</v>
      </c>
      <c r="F429" s="20">
        <v>84.364999999999995</v>
      </c>
      <c r="G429" s="20">
        <v>1734.82</v>
      </c>
      <c r="H429" s="20">
        <v>-4.8276399999999997</v>
      </c>
      <c r="I429" s="7" t="s">
        <v>12</v>
      </c>
      <c r="J429" s="7" t="s">
        <v>262</v>
      </c>
      <c r="K429" s="8">
        <v>20</v>
      </c>
      <c r="L429" s="8">
        <v>42.1</v>
      </c>
      <c r="M429" s="8">
        <v>37.9</v>
      </c>
      <c r="N429" s="9">
        <v>1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1">
        <v>0</v>
      </c>
      <c r="U429" s="7">
        <v>0</v>
      </c>
      <c r="V429" s="7">
        <v>1</v>
      </c>
      <c r="W429" s="7">
        <v>0</v>
      </c>
      <c r="X429" s="7">
        <v>0</v>
      </c>
      <c r="Y429" s="7">
        <v>0</v>
      </c>
      <c r="Z429" s="7">
        <v>0</v>
      </c>
      <c r="AA429" s="7">
        <v>1</v>
      </c>
      <c r="AB429" s="7">
        <v>0</v>
      </c>
      <c r="AC429" s="7">
        <v>0</v>
      </c>
      <c r="AD429" s="9">
        <v>0</v>
      </c>
      <c r="AE429" s="10">
        <v>10</v>
      </c>
      <c r="AF429" s="10">
        <v>0</v>
      </c>
      <c r="AG429" s="10">
        <v>0</v>
      </c>
      <c r="AH429" s="10">
        <v>0</v>
      </c>
      <c r="AI429" s="10">
        <v>0</v>
      </c>
      <c r="AJ429" s="10">
        <v>5</v>
      </c>
      <c r="AK429" s="10">
        <v>0</v>
      </c>
      <c r="AL429" s="10">
        <v>0</v>
      </c>
      <c r="AM429" s="13">
        <v>0</v>
      </c>
      <c r="AN429">
        <v>10</v>
      </c>
      <c r="AO429">
        <v>5</v>
      </c>
      <c r="AP429">
        <v>15</v>
      </c>
      <c r="AQ429">
        <v>1</v>
      </c>
      <c r="AR429">
        <v>45</v>
      </c>
      <c r="AS429">
        <v>0</v>
      </c>
      <c r="AT429">
        <v>0</v>
      </c>
    </row>
    <row r="430" spans="1:46" ht="15.75" x14ac:dyDescent="0.25">
      <c r="A430" t="s">
        <v>482</v>
      </c>
      <c r="B430" s="20">
        <v>-111.626318</v>
      </c>
      <c r="C430" s="20">
        <v>45.557684000000002</v>
      </c>
      <c r="D430" s="20">
        <v>-5594050000</v>
      </c>
      <c r="E430" s="20">
        <v>11.6471</v>
      </c>
      <c r="F430" s="20">
        <v>87.374899999999997</v>
      </c>
      <c r="G430" s="20">
        <v>1732.32</v>
      </c>
      <c r="H430" s="20">
        <v>-4.8276399999999997</v>
      </c>
      <c r="I430" s="7" t="s">
        <v>12</v>
      </c>
      <c r="J430" s="7" t="s">
        <v>262</v>
      </c>
      <c r="K430" s="8">
        <v>20</v>
      </c>
      <c r="L430" s="8">
        <v>42.1</v>
      </c>
      <c r="M430" s="8">
        <v>37.9</v>
      </c>
      <c r="N430" s="9">
        <v>1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1">
        <v>0</v>
      </c>
      <c r="U430" s="7">
        <v>1</v>
      </c>
      <c r="V430" s="7">
        <v>1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9">
        <v>10</v>
      </c>
      <c r="AE430" s="10">
        <v>15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3">
        <v>0</v>
      </c>
      <c r="AN430">
        <v>0</v>
      </c>
      <c r="AO430">
        <v>4</v>
      </c>
      <c r="AP430">
        <v>20</v>
      </c>
      <c r="AQ430">
        <v>0</v>
      </c>
      <c r="AR430">
        <v>0</v>
      </c>
      <c r="AS430">
        <v>0</v>
      </c>
      <c r="AT430">
        <v>0</v>
      </c>
    </row>
    <row r="431" spans="1:46" ht="15.75" x14ac:dyDescent="0.25">
      <c r="A431" t="s">
        <v>483</v>
      </c>
      <c r="B431" s="20">
        <v>-111.6262</v>
      </c>
      <c r="C431" s="20">
        <v>45.557670000000002</v>
      </c>
      <c r="D431" s="20">
        <v>-2246120000</v>
      </c>
      <c r="E431" s="20">
        <v>11.4678</v>
      </c>
      <c r="F431" s="20">
        <v>91.172899999999998</v>
      </c>
      <c r="G431" s="20">
        <v>1730.16</v>
      </c>
      <c r="H431" s="20">
        <v>-3.1723599999999998</v>
      </c>
      <c r="I431" s="7" t="s">
        <v>12</v>
      </c>
      <c r="J431" s="7" t="s">
        <v>262</v>
      </c>
      <c r="K431" s="8">
        <v>20</v>
      </c>
      <c r="L431" s="8">
        <v>42.1</v>
      </c>
      <c r="M431" s="8">
        <v>37.9</v>
      </c>
      <c r="N431" s="9">
        <v>1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1">
        <v>0</v>
      </c>
      <c r="U431" s="7">
        <v>0</v>
      </c>
      <c r="V431" s="7">
        <v>1</v>
      </c>
      <c r="W431" s="7">
        <v>0</v>
      </c>
      <c r="X431" s="7">
        <v>1</v>
      </c>
      <c r="Y431" s="7">
        <v>0</v>
      </c>
      <c r="Z431" s="7">
        <v>0</v>
      </c>
      <c r="AA431" s="7">
        <v>1</v>
      </c>
      <c r="AB431" s="7">
        <v>0</v>
      </c>
      <c r="AC431" s="7">
        <v>0</v>
      </c>
      <c r="AD431" s="9">
        <v>0</v>
      </c>
      <c r="AE431" s="10">
        <v>20</v>
      </c>
      <c r="AF431" s="10">
        <v>0</v>
      </c>
      <c r="AG431" s="10">
        <v>5</v>
      </c>
      <c r="AH431" s="10">
        <v>0</v>
      </c>
      <c r="AI431" s="10">
        <v>0</v>
      </c>
      <c r="AJ431" s="10">
        <v>10</v>
      </c>
      <c r="AK431" s="10">
        <v>0</v>
      </c>
      <c r="AL431" s="10">
        <v>0</v>
      </c>
      <c r="AM431" s="13">
        <v>0</v>
      </c>
      <c r="AN431">
        <v>3</v>
      </c>
      <c r="AO431">
        <v>3</v>
      </c>
      <c r="AP431">
        <v>10</v>
      </c>
      <c r="AQ431">
        <v>2</v>
      </c>
      <c r="AR431">
        <v>15</v>
      </c>
      <c r="AS431">
        <v>0</v>
      </c>
      <c r="AT431">
        <v>0</v>
      </c>
    </row>
    <row r="432" spans="1:46" ht="15.75" x14ac:dyDescent="0.25">
      <c r="A432" t="s">
        <v>484</v>
      </c>
      <c r="B432" s="20">
        <v>-111.62697</v>
      </c>
      <c r="C432" s="20">
        <v>45.557299999999998</v>
      </c>
      <c r="D432" s="20">
        <v>5062490000</v>
      </c>
      <c r="E432" s="20">
        <v>15.6515</v>
      </c>
      <c r="F432" s="20">
        <v>103.224</v>
      </c>
      <c r="G432" s="20">
        <v>1751.3</v>
      </c>
      <c r="H432" s="20">
        <v>2.2758799999999999</v>
      </c>
      <c r="I432" s="7" t="s">
        <v>12</v>
      </c>
      <c r="J432" s="7" t="s">
        <v>262</v>
      </c>
      <c r="K432" s="8">
        <v>20</v>
      </c>
      <c r="L432" s="8">
        <v>42.1</v>
      </c>
      <c r="M432" s="8">
        <v>37.9</v>
      </c>
      <c r="N432" s="9">
        <v>1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1">
        <v>1</v>
      </c>
      <c r="U432" s="7">
        <v>1</v>
      </c>
      <c r="V432" s="7">
        <v>1</v>
      </c>
      <c r="W432" s="7">
        <v>0</v>
      </c>
      <c r="X432" s="7">
        <v>0</v>
      </c>
      <c r="Y432" s="7">
        <v>0</v>
      </c>
      <c r="Z432" s="7">
        <v>1</v>
      </c>
      <c r="AA432" s="7">
        <v>0</v>
      </c>
      <c r="AB432" s="7">
        <v>0</v>
      </c>
      <c r="AC432" s="7">
        <v>0</v>
      </c>
      <c r="AD432" s="9">
        <v>15</v>
      </c>
      <c r="AE432" s="10">
        <v>20</v>
      </c>
      <c r="AF432" s="10">
        <v>0</v>
      </c>
      <c r="AG432" s="10">
        <v>0</v>
      </c>
      <c r="AH432" s="10">
        <v>0</v>
      </c>
      <c r="AI432" s="10">
        <v>5</v>
      </c>
      <c r="AJ432" s="10">
        <v>0</v>
      </c>
      <c r="AK432" s="10">
        <v>0</v>
      </c>
      <c r="AL432" s="10">
        <v>0</v>
      </c>
      <c r="AM432" s="12">
        <v>45</v>
      </c>
      <c r="AN432">
        <v>10</v>
      </c>
      <c r="AO432">
        <v>3</v>
      </c>
      <c r="AP432">
        <v>10</v>
      </c>
      <c r="AQ432">
        <v>0</v>
      </c>
      <c r="AR432">
        <v>0</v>
      </c>
      <c r="AS432">
        <v>0</v>
      </c>
      <c r="AT432">
        <v>0</v>
      </c>
    </row>
    <row r="433" spans="1:46" ht="15.75" x14ac:dyDescent="0.25">
      <c r="A433" t="s">
        <v>485</v>
      </c>
      <c r="B433" s="20">
        <v>-111.62693400000001</v>
      </c>
      <c r="C433" s="20">
        <v>45.557388000000003</v>
      </c>
      <c r="D433" s="20">
        <v>5964710000</v>
      </c>
      <c r="E433" s="20">
        <v>15.4956</v>
      </c>
      <c r="F433" s="20">
        <v>96.109800000000007</v>
      </c>
      <c r="G433" s="20">
        <v>1750.86</v>
      </c>
      <c r="H433" s="20">
        <v>3.24133</v>
      </c>
      <c r="I433" s="7" t="s">
        <v>12</v>
      </c>
      <c r="J433" s="7" t="s">
        <v>262</v>
      </c>
      <c r="K433" s="8">
        <v>20</v>
      </c>
      <c r="L433" s="8">
        <v>42.1</v>
      </c>
      <c r="M433" s="8">
        <v>37.9</v>
      </c>
      <c r="N433" s="9">
        <v>1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1">
        <v>1</v>
      </c>
      <c r="U433" s="7">
        <v>1</v>
      </c>
      <c r="V433" s="7">
        <v>1</v>
      </c>
      <c r="W433" s="7">
        <v>0</v>
      </c>
      <c r="X433" s="7">
        <v>0</v>
      </c>
      <c r="Y433" s="7">
        <v>1</v>
      </c>
      <c r="Z433" s="7">
        <v>1</v>
      </c>
      <c r="AA433" s="7">
        <v>0</v>
      </c>
      <c r="AB433" s="7">
        <v>0</v>
      </c>
      <c r="AC433" s="7">
        <v>0</v>
      </c>
      <c r="AD433" s="9">
        <v>10</v>
      </c>
      <c r="AE433" s="10">
        <v>15</v>
      </c>
      <c r="AF433" s="10">
        <v>0</v>
      </c>
      <c r="AG433" s="10">
        <v>0</v>
      </c>
      <c r="AH433" s="10">
        <v>1</v>
      </c>
      <c r="AI433" s="10">
        <v>5</v>
      </c>
      <c r="AJ433" s="10">
        <v>0</v>
      </c>
      <c r="AK433" s="10">
        <v>0</v>
      </c>
      <c r="AL433" s="10">
        <v>0</v>
      </c>
      <c r="AM433" s="12">
        <v>50</v>
      </c>
      <c r="AN433">
        <v>10</v>
      </c>
      <c r="AO433">
        <v>4</v>
      </c>
      <c r="AP433">
        <v>15</v>
      </c>
      <c r="AQ433">
        <v>1</v>
      </c>
      <c r="AR433">
        <v>5</v>
      </c>
      <c r="AS433">
        <v>0</v>
      </c>
      <c r="AT433">
        <v>0</v>
      </c>
    </row>
    <row r="434" spans="1:46" ht="15.75" x14ac:dyDescent="0.25">
      <c r="A434" t="s">
        <v>486</v>
      </c>
      <c r="B434" s="20">
        <v>-111.626898</v>
      </c>
      <c r="C434" s="20">
        <v>45.557476000000001</v>
      </c>
      <c r="D434" s="20">
        <v>6356620000</v>
      </c>
      <c r="E434" s="20">
        <v>15.099299999999999</v>
      </c>
      <c r="F434" s="20">
        <v>89.147199999999998</v>
      </c>
      <c r="G434" s="20">
        <v>1750.32</v>
      </c>
      <c r="H434" s="20">
        <v>3.24133</v>
      </c>
      <c r="I434" s="7" t="s">
        <v>12</v>
      </c>
      <c r="J434" s="7" t="s">
        <v>262</v>
      </c>
      <c r="K434" s="8">
        <v>20</v>
      </c>
      <c r="L434" s="8">
        <v>42.1</v>
      </c>
      <c r="M434" s="8">
        <v>37.9</v>
      </c>
      <c r="N434" s="9">
        <v>1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1">
        <v>0</v>
      </c>
      <c r="U434" s="7">
        <v>1</v>
      </c>
      <c r="V434" s="7">
        <v>1</v>
      </c>
      <c r="W434" s="7">
        <v>0</v>
      </c>
      <c r="X434" s="7">
        <v>0</v>
      </c>
      <c r="Y434" s="7">
        <v>0</v>
      </c>
      <c r="Z434" s="7">
        <v>1</v>
      </c>
      <c r="AA434" s="7">
        <v>0</v>
      </c>
      <c r="AB434" s="7">
        <v>0</v>
      </c>
      <c r="AC434" s="7">
        <v>1</v>
      </c>
      <c r="AD434" s="9">
        <v>10</v>
      </c>
      <c r="AE434" s="10">
        <v>25</v>
      </c>
      <c r="AF434" s="10">
        <v>0</v>
      </c>
      <c r="AG434" s="10">
        <v>0</v>
      </c>
      <c r="AH434" s="10">
        <v>0</v>
      </c>
      <c r="AI434" s="10">
        <v>1</v>
      </c>
      <c r="AJ434" s="10">
        <v>0</v>
      </c>
      <c r="AK434" s="10">
        <v>0</v>
      </c>
      <c r="AL434" s="10">
        <v>15</v>
      </c>
      <c r="AM434" s="13">
        <v>0</v>
      </c>
      <c r="AN434">
        <v>20</v>
      </c>
      <c r="AO434">
        <v>3</v>
      </c>
      <c r="AP434">
        <v>15</v>
      </c>
      <c r="AQ434">
        <v>1</v>
      </c>
      <c r="AR434">
        <v>20</v>
      </c>
      <c r="AS434">
        <v>0</v>
      </c>
      <c r="AT434">
        <v>0</v>
      </c>
    </row>
    <row r="435" spans="1:46" ht="15.75" x14ac:dyDescent="0.25">
      <c r="A435" t="s">
        <v>487</v>
      </c>
      <c r="B435" s="20">
        <v>-111.626862</v>
      </c>
      <c r="C435" s="20">
        <v>45.557563999999999</v>
      </c>
      <c r="D435" s="20">
        <v>4205670000</v>
      </c>
      <c r="E435" s="20">
        <v>14.8018</v>
      </c>
      <c r="F435" s="20">
        <v>84.447400000000002</v>
      </c>
      <c r="G435" s="20">
        <v>1748.71</v>
      </c>
      <c r="H435" s="20">
        <v>3.24133</v>
      </c>
      <c r="I435" s="7" t="s">
        <v>12</v>
      </c>
      <c r="J435" s="7" t="s">
        <v>262</v>
      </c>
      <c r="K435" s="8">
        <v>20</v>
      </c>
      <c r="L435" s="8">
        <v>42.1</v>
      </c>
      <c r="M435" s="8">
        <v>37.9</v>
      </c>
      <c r="N435" s="9">
        <v>1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1">
        <v>1</v>
      </c>
      <c r="U435" s="7">
        <v>1</v>
      </c>
      <c r="V435" s="7">
        <v>1</v>
      </c>
      <c r="W435" s="7">
        <v>0</v>
      </c>
      <c r="X435" s="7">
        <v>0</v>
      </c>
      <c r="Y435" s="7">
        <v>0</v>
      </c>
      <c r="Z435" s="7">
        <v>1</v>
      </c>
      <c r="AA435" s="7">
        <v>0</v>
      </c>
      <c r="AB435" s="7">
        <v>0</v>
      </c>
      <c r="AC435" s="7">
        <v>0</v>
      </c>
      <c r="AD435" s="9">
        <v>20</v>
      </c>
      <c r="AE435" s="10">
        <v>20</v>
      </c>
      <c r="AF435" s="10">
        <v>0</v>
      </c>
      <c r="AG435" s="10">
        <v>0</v>
      </c>
      <c r="AH435" s="10">
        <v>0</v>
      </c>
      <c r="AI435" s="10">
        <v>1</v>
      </c>
      <c r="AJ435" s="10">
        <v>0</v>
      </c>
      <c r="AK435" s="10">
        <v>0</v>
      </c>
      <c r="AL435" s="10">
        <v>0</v>
      </c>
      <c r="AM435" s="12">
        <v>35</v>
      </c>
      <c r="AN435">
        <v>5</v>
      </c>
      <c r="AO435">
        <v>2</v>
      </c>
      <c r="AP435">
        <v>10</v>
      </c>
      <c r="AQ435">
        <v>1</v>
      </c>
      <c r="AR435">
        <v>5</v>
      </c>
      <c r="AS435">
        <v>0</v>
      </c>
      <c r="AT435">
        <v>0</v>
      </c>
    </row>
    <row r="436" spans="1:46" ht="15.75" x14ac:dyDescent="0.25">
      <c r="A436" t="s">
        <v>488</v>
      </c>
      <c r="B436" s="20">
        <v>-111.62682599999999</v>
      </c>
      <c r="C436" s="20">
        <v>45.557651999999997</v>
      </c>
      <c r="D436" s="20">
        <v>1560680000</v>
      </c>
      <c r="E436" s="20">
        <v>14.5749</v>
      </c>
      <c r="F436" s="20">
        <v>81.154899999999998</v>
      </c>
      <c r="G436" s="20">
        <v>1746.75</v>
      </c>
      <c r="H436" s="20">
        <v>-0.72412100000000001</v>
      </c>
      <c r="I436" s="7" t="s">
        <v>12</v>
      </c>
      <c r="J436" s="7" t="s">
        <v>262</v>
      </c>
      <c r="K436" s="8">
        <v>20</v>
      </c>
      <c r="L436" s="8">
        <v>42.1</v>
      </c>
      <c r="M436" s="8">
        <v>37.9</v>
      </c>
      <c r="N436" s="9">
        <v>1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1">
        <v>0</v>
      </c>
      <c r="U436" s="7">
        <v>1</v>
      </c>
      <c r="V436" s="7">
        <v>1</v>
      </c>
      <c r="W436" s="7">
        <v>0</v>
      </c>
      <c r="X436" s="7">
        <v>0</v>
      </c>
      <c r="Y436" s="7">
        <v>1</v>
      </c>
      <c r="Z436" s="7">
        <v>0</v>
      </c>
      <c r="AA436" s="7">
        <v>1</v>
      </c>
      <c r="AB436" s="7">
        <v>0</v>
      </c>
      <c r="AC436" s="7">
        <v>0</v>
      </c>
      <c r="AD436" s="9">
        <v>20</v>
      </c>
      <c r="AE436" s="10">
        <v>45</v>
      </c>
      <c r="AF436" s="10">
        <v>0</v>
      </c>
      <c r="AG436" s="10">
        <v>0</v>
      </c>
      <c r="AH436" s="10">
        <v>1</v>
      </c>
      <c r="AI436" s="10">
        <v>0</v>
      </c>
      <c r="AJ436" s="10">
        <v>5</v>
      </c>
      <c r="AK436" s="10">
        <v>0</v>
      </c>
      <c r="AL436" s="10">
        <v>0</v>
      </c>
      <c r="AM436" s="13">
        <v>0</v>
      </c>
      <c r="AN436">
        <v>5</v>
      </c>
      <c r="AO436">
        <v>5</v>
      </c>
      <c r="AP436">
        <v>25</v>
      </c>
      <c r="AQ436">
        <v>0</v>
      </c>
      <c r="AR436">
        <v>0</v>
      </c>
      <c r="AS436">
        <v>0</v>
      </c>
      <c r="AT436">
        <v>0</v>
      </c>
    </row>
    <row r="437" spans="1:46" ht="15.75" x14ac:dyDescent="0.25">
      <c r="A437" t="s">
        <v>489</v>
      </c>
      <c r="B437" s="20">
        <v>-111.626754651</v>
      </c>
      <c r="C437" s="20">
        <v>45.557826409</v>
      </c>
      <c r="D437" s="20">
        <v>-2192280000</v>
      </c>
      <c r="E437" s="20">
        <v>13.935499999999999</v>
      </c>
      <c r="F437" s="20">
        <v>82.817499999999995</v>
      </c>
      <c r="G437" s="20">
        <v>1743.42</v>
      </c>
      <c r="H437" s="20">
        <v>-2.24133</v>
      </c>
      <c r="I437" s="7" t="s">
        <v>12</v>
      </c>
      <c r="J437" s="7" t="s">
        <v>262</v>
      </c>
      <c r="K437" s="8">
        <v>20</v>
      </c>
      <c r="L437" s="8">
        <v>42.1</v>
      </c>
      <c r="M437" s="8">
        <v>37.9</v>
      </c>
      <c r="N437" s="9">
        <v>1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1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9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3">
        <v>0</v>
      </c>
      <c r="AN437">
        <v>40</v>
      </c>
      <c r="AO437">
        <v>7</v>
      </c>
      <c r="AP437">
        <v>30</v>
      </c>
      <c r="AQ437">
        <v>0</v>
      </c>
      <c r="AR437">
        <v>0</v>
      </c>
      <c r="AS437">
        <v>0</v>
      </c>
      <c r="AT437">
        <v>0</v>
      </c>
    </row>
    <row r="438" spans="1:46" ht="15.75" x14ac:dyDescent="0.25">
      <c r="A438" t="s">
        <v>490</v>
      </c>
      <c r="B438" s="20">
        <v>-111.626719302</v>
      </c>
      <c r="C438" s="20">
        <v>45.557912817000002</v>
      </c>
      <c r="D438" s="20">
        <v>-3544270000</v>
      </c>
      <c r="E438" s="20">
        <v>13.309200000000001</v>
      </c>
      <c r="F438" s="20">
        <v>92.823599999999999</v>
      </c>
      <c r="G438" s="20">
        <v>1742.33</v>
      </c>
      <c r="H438" s="20">
        <v>-2.24133</v>
      </c>
      <c r="I438" s="7" t="s">
        <v>12</v>
      </c>
      <c r="J438" s="7" t="s">
        <v>262</v>
      </c>
      <c r="K438" s="8">
        <v>20</v>
      </c>
      <c r="L438" s="8">
        <v>42.1</v>
      </c>
      <c r="M438" s="8">
        <v>37.9</v>
      </c>
      <c r="N438" s="9">
        <v>1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1">
        <v>0</v>
      </c>
      <c r="U438" s="7">
        <v>0</v>
      </c>
      <c r="V438" s="7">
        <v>1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9">
        <v>0</v>
      </c>
      <c r="AE438" s="10">
        <v>25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3">
        <v>0</v>
      </c>
      <c r="AN438">
        <v>20</v>
      </c>
      <c r="AO438">
        <v>5</v>
      </c>
      <c r="AP438">
        <v>20</v>
      </c>
      <c r="AQ438">
        <v>0</v>
      </c>
      <c r="AR438">
        <v>0</v>
      </c>
      <c r="AS438">
        <v>1</v>
      </c>
      <c r="AT438">
        <v>15</v>
      </c>
    </row>
    <row r="439" spans="1:46" ht="15.75" x14ac:dyDescent="0.25">
      <c r="A439" t="s">
        <v>491</v>
      </c>
      <c r="B439" s="20">
        <v>-111.626683953</v>
      </c>
      <c r="C439" s="20">
        <v>45.557999226</v>
      </c>
      <c r="D439" s="20">
        <v>-4588450000</v>
      </c>
      <c r="E439" s="20">
        <v>12.7638</v>
      </c>
      <c r="F439" s="20">
        <v>103.45399999999999</v>
      </c>
      <c r="G439" s="20">
        <v>1741.4</v>
      </c>
      <c r="H439" s="20">
        <v>-3.5172099999999999</v>
      </c>
      <c r="I439" s="7" t="s">
        <v>12</v>
      </c>
      <c r="J439" s="7" t="s">
        <v>262</v>
      </c>
      <c r="K439" s="8">
        <v>20</v>
      </c>
      <c r="L439" s="8">
        <v>42.1</v>
      </c>
      <c r="M439" s="8">
        <v>37.9</v>
      </c>
      <c r="N439" s="9">
        <v>1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1">
        <v>1</v>
      </c>
      <c r="U439" s="7">
        <v>0</v>
      </c>
      <c r="V439" s="7">
        <v>1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9">
        <v>0</v>
      </c>
      <c r="AE439" s="10">
        <v>5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0</v>
      </c>
      <c r="AM439" s="12">
        <v>1</v>
      </c>
      <c r="AN439">
        <v>60</v>
      </c>
      <c r="AO439">
        <v>1</v>
      </c>
      <c r="AP439">
        <v>5</v>
      </c>
      <c r="AQ439">
        <v>1</v>
      </c>
      <c r="AR439">
        <v>35</v>
      </c>
      <c r="AS439">
        <v>0</v>
      </c>
      <c r="AT439">
        <v>0</v>
      </c>
    </row>
    <row r="440" spans="1:46" ht="15.75" x14ac:dyDescent="0.25">
      <c r="A440" t="s">
        <v>492</v>
      </c>
      <c r="B440" s="20">
        <v>-111.626648604</v>
      </c>
      <c r="C440" s="20">
        <v>45.558085634000001</v>
      </c>
      <c r="D440" s="20">
        <v>-4951100000</v>
      </c>
      <c r="E440" s="20">
        <v>12.353400000000001</v>
      </c>
      <c r="F440" s="20">
        <v>113.56</v>
      </c>
      <c r="G440" s="20">
        <v>1741.06</v>
      </c>
      <c r="H440" s="20">
        <v>-3.5172099999999999</v>
      </c>
      <c r="I440" s="7" t="s">
        <v>12</v>
      </c>
      <c r="J440" s="7" t="s">
        <v>262</v>
      </c>
      <c r="K440" s="8">
        <v>20</v>
      </c>
      <c r="L440" s="8">
        <v>42.1</v>
      </c>
      <c r="M440" s="8">
        <v>37.9</v>
      </c>
      <c r="N440" s="9">
        <v>1</v>
      </c>
      <c r="O440" s="10">
        <v>0</v>
      </c>
      <c r="P440" s="10">
        <v>0</v>
      </c>
      <c r="Q440" s="10">
        <v>0</v>
      </c>
      <c r="R440" s="10">
        <v>0</v>
      </c>
      <c r="S440" s="10">
        <v>0</v>
      </c>
      <c r="T440" s="11">
        <v>0</v>
      </c>
      <c r="U440" s="7">
        <v>1</v>
      </c>
      <c r="V440" s="7">
        <v>1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1</v>
      </c>
      <c r="AD440" s="9">
        <v>5</v>
      </c>
      <c r="AE440" s="10">
        <v>5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25</v>
      </c>
      <c r="AM440" s="13">
        <v>0</v>
      </c>
      <c r="AN440">
        <v>10</v>
      </c>
      <c r="AO440">
        <v>3</v>
      </c>
      <c r="AP440">
        <v>15</v>
      </c>
      <c r="AQ440">
        <v>1</v>
      </c>
      <c r="AR440">
        <v>40</v>
      </c>
      <c r="AS440">
        <v>0</v>
      </c>
      <c r="AT440">
        <v>0</v>
      </c>
    </row>
    <row r="441" spans="1:46" ht="15.75" x14ac:dyDescent="0.25">
      <c r="A441" t="s">
        <v>493</v>
      </c>
      <c r="B441" s="20">
        <v>-111.626613255</v>
      </c>
      <c r="C441" s="20">
        <v>45.558172042999999</v>
      </c>
      <c r="D441" s="20">
        <v>-3928220000</v>
      </c>
      <c r="E441" s="20">
        <v>12.1432</v>
      </c>
      <c r="F441" s="20">
        <v>121.075</v>
      </c>
      <c r="G441" s="20">
        <v>1741.68</v>
      </c>
      <c r="H441" s="20">
        <v>-3.5172099999999999</v>
      </c>
      <c r="I441" s="7" t="s">
        <v>12</v>
      </c>
      <c r="J441" s="7" t="s">
        <v>262</v>
      </c>
      <c r="K441" s="8">
        <v>20</v>
      </c>
      <c r="L441" s="8">
        <v>42.1</v>
      </c>
      <c r="M441" s="8">
        <v>37.9</v>
      </c>
      <c r="N441" s="9">
        <v>1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1">
        <v>0</v>
      </c>
      <c r="U441" s="7">
        <v>1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9">
        <v>20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3">
        <v>0</v>
      </c>
      <c r="AN441">
        <v>25</v>
      </c>
      <c r="AO441">
        <v>1</v>
      </c>
      <c r="AP441">
        <v>10</v>
      </c>
      <c r="AQ441">
        <v>1</v>
      </c>
      <c r="AR441">
        <v>10</v>
      </c>
      <c r="AS441">
        <v>0</v>
      </c>
      <c r="AT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removing ()</vt:lpstr>
      <vt:lpstr>Confirming order, fixed 45x-3 </vt:lpstr>
      <vt:lpstr>All veg and 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Honn</dc:creator>
  <cp:lastModifiedBy>Jacob Honn</cp:lastModifiedBy>
  <dcterms:created xsi:type="dcterms:W3CDTF">2015-06-05T18:17:20Z</dcterms:created>
  <dcterms:modified xsi:type="dcterms:W3CDTF">2025-03-03T19:29:25Z</dcterms:modified>
</cp:coreProperties>
</file>