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omments1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fusion Matrix" sheetId="1" r:id="rId1"/>
    <sheet name="Ensemble properties" sheetId="2" r:id="rId2"/>
    <sheet name="Dataset properties" sheetId="3" r:id="rId3"/>
    <sheet name="Evaluation properties" sheetId="4" r:id="rId4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B4" authorId="0">
      <text>
        <r>
          <rPr>
            <sz val="8"/>
            <color indexed="81"/>
            <rFont val="Tahoma"/>
            <family val="2"/>
          </rPr>
          <t>Positive Class</t>
        </r>
      </text>
    </comment>
    <comment ref="A5" authorId="0">
      <text>
        <r>
          <rPr>
            <sz val="8"/>
            <color indexed="81"/>
            <rFont val="Tahoma"/>
            <family val="2"/>
          </rPr>
          <t>Positive Class</t>
        </r>
      </text>
    </comment>
    <comment ref="E7" authorId="0">
      <text>
        <r>
          <rPr>
            <sz val="8"/>
            <color indexed="81"/>
            <rFont val="Tahoma"/>
            <family val="2"/>
          </rPr>
          <t>Average</t>
        </r>
      </text>
    </comment>
    <comment ref="G7" authorId="0">
      <text>
        <r>
          <rPr>
            <sz val="8"/>
            <color indexed="81"/>
            <rFont val="Tahoma"/>
            <family val="2"/>
          </rPr>
          <t>Average</t>
        </r>
      </text>
    </comment>
    <comment ref="H7" authorId="0">
      <text>
        <r>
          <rPr>
            <sz val="8"/>
            <color indexed="81"/>
            <rFont val="Tahoma"/>
            <family val="2"/>
          </rPr>
          <t>Average</t>
        </r>
      </text>
    </comment>
    <comment ref="D8" authorId="0">
      <text>
        <r>
          <rPr>
            <sz val="8"/>
            <color indexed="81"/>
            <rFont val="Tahoma"/>
            <family val="2"/>
          </rPr>
          <t>Average</t>
        </r>
      </text>
    </comment>
    <comment ref="E8" authorId="0">
      <text>
        <r>
          <rPr>
            <sz val="8"/>
            <color indexed="81"/>
            <rFont val="Tahoma"/>
            <family val="2"/>
          </rPr>
          <t>Average</t>
        </r>
      </text>
    </comment>
  </commentList>
</comments>
</file>

<file path=xl/sharedStrings.xml><?xml version="1.0" encoding="utf-8"?>
<sst xmlns="http://schemas.openxmlformats.org/spreadsheetml/2006/main" count="143" uniqueCount="79">
  <si>
    <t>01_ecv6r_vivienda_7 | Training (80%)1 vs. 01_ecv6r_vivienda_7 | Test (20%)1</t>
  </si>
  <si>
    <t>ACTUAL VS. PREDICTED</t>
  </si>
  <si>
    <t>no pobre</t>
  </si>
  <si>
    <t>pobre</t>
  </si>
  <si>
    <t>ACTUAL</t>
  </si>
  <si>
    <t>RECALL</t>
  </si>
  <si>
    <t>PREDICTED</t>
  </si>
  <si>
    <t>PRECISION</t>
  </si>
  <si>
    <t>F</t>
  </si>
  <si>
    <t>Phi</t>
  </si>
  <si>
    <t>True positive</t>
  </si>
  <si>
    <t>True negative</t>
  </si>
  <si>
    <t>False positive</t>
  </si>
  <si>
    <t>False negative</t>
  </si>
  <si>
    <t>Powered By BigML</t>
  </si>
  <si>
    <t>Ensemble</t>
  </si>
  <si>
    <t>Url</t>
  </si>
  <si>
    <t>URL</t>
  </si>
  <si>
    <t>https://bigml.com/dashboard/ensemble/5e58730b5e269e3caa00096c</t>
  </si>
  <si>
    <t>Resource</t>
  </si>
  <si>
    <t>ensemble/5e58730b5e269e3caa00096c</t>
  </si>
  <si>
    <t>Name</t>
  </si>
  <si>
    <t>01_ecv6r_vivienda_7 | Training (80%)1</t>
  </si>
  <si>
    <t>Description</t>
  </si>
  <si>
    <t>Predictive ensemble by BigML - Machine Learning Made Easy</t>
  </si>
  <si>
    <t>Category</t>
  </si>
  <si>
    <t>Miscellaneous</t>
  </si>
  <si>
    <t>Tags</t>
  </si>
  <si>
    <t>Number Of Models</t>
  </si>
  <si>
    <t>Fields</t>
  </si>
  <si>
    <t>Instances</t>
  </si>
  <si>
    <t>Size (Bytes)</t>
  </si>
  <si>
    <t>Credits</t>
  </si>
  <si>
    <t>Shared</t>
  </si>
  <si>
    <t>Subscription</t>
  </si>
  <si>
    <t>False</t>
  </si>
  <si>
    <t>Source</t>
  </si>
  <si>
    <t>Source URL</t>
  </si>
  <si>
    <t>https://bigml.com/dashboard/source/5e4d537559f5c30cc1009573</t>
  </si>
  <si>
    <t>source/5e4d537559f5c30cc1009573</t>
  </si>
  <si>
    <t>Dataset</t>
  </si>
  <si>
    <t>Dataset URL</t>
  </si>
  <si>
    <t>https://bigml.com/dashboard/dataset/5e5871cb59f5c34a16000109</t>
  </si>
  <si>
    <t>dataset/5e5871cb59f5c34a16000109</t>
  </si>
  <si>
    <t>Project</t>
  </si>
  <si>
    <t>project/5dde87255e269e487a000231</t>
  </si>
  <si>
    <t>Locale</t>
  </si>
  <si>
    <t>es-es</t>
  </si>
  <si>
    <t>Created</t>
  </si>
  <si>
    <t>Details</t>
  </si>
  <si>
    <t>Support Threshold</t>
  </si>
  <si>
    <t>Number Of Nodes</t>
  </si>
  <si>
    <t>Depth Threshold</t>
  </si>
  <si>
    <t>Statistical Pruning</t>
  </si>
  <si>
    <t>Smart pruning</t>
  </si>
  <si>
    <t>Missing Splits</t>
  </si>
  <si>
    <t>Balance Objective</t>
  </si>
  <si>
    <t>Weight Field</t>
  </si>
  <si>
    <t>Objective Weights</t>
  </si>
  <si>
    <t>Sampling Options</t>
  </si>
  <si>
    <t>Out Of Bag</t>
  </si>
  <si>
    <t>Seed</t>
  </si>
  <si>
    <t>None</t>
  </si>
  <si>
    <t>Sample Rate</t>
  </si>
  <si>
    <t>Range</t>
  </si>
  <si>
    <t>[1, 11359]</t>
  </si>
  <si>
    <t>Randomize</t>
  </si>
  <si>
    <t>Ordering</t>
  </si>
  <si>
    <t>Deterministic</t>
  </si>
  <si>
    <t>Replacement</t>
  </si>
  <si>
    <t>https://bigml.com/dashboard/dataset/5e5871ca5e269e3ca00000da</t>
  </si>
  <si>
    <t>dataset/5e5871ca5e269e3ca00000da</t>
  </si>
  <si>
    <t>01_ecv6r_vivienda_7 | Test (20%)1</t>
  </si>
  <si>
    <t>Dataset at BigML - Machine Learning Made Easy</t>
  </si>
  <si>
    <t>Evaluation</t>
  </si>
  <si>
    <t>https://bigml.com/dashboard/evaluation/5e587724f80b163a080009ae</t>
  </si>
  <si>
    <t>evaluation/5e587724f80b163a080009ae</t>
  </si>
  <si>
    <t>Evaluation performed by BigML - Machine Learning Made Easy</t>
  </si>
  <si>
    <t>en-US</t>
  </si>
</sst>
</file>

<file path=xl/styles.xml><?xml version="1.0" encoding="utf-8"?>
<styleSheet xmlns="http://schemas.openxmlformats.org/spreadsheetml/2006/main">
  <numFmts count="3">
    <numFmt numFmtId="164" formatCode="##0.00%"/>
    <numFmt numFmtId="165" formatCode="###,##0.0000"/>
    <numFmt numFmtId="166" formatCode="yyyy/dd/mm hh:mm:ss"/>
  </numFmts>
  <fonts count="9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sz val="11"/>
      <color rgb="FFFFFFFF"/>
      <name val="Calibri"/>
      <family val="2"/>
      <scheme val="minor"/>
    </font>
    <font>
      <sz val="11"/>
      <color rgb="FF942023"/>
      <name val="Calibri"/>
      <family val="2"/>
      <scheme val="minor"/>
    </font>
    <font>
      <sz val="11"/>
      <color rgb="FF546D36"/>
      <name val="Calibri"/>
      <family val="2"/>
      <scheme val="minor"/>
    </font>
    <font>
      <sz val="11"/>
      <color rgb="FFFFFEFA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7492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CC300"/>
        <bgColor indexed="64"/>
      </patternFill>
    </fill>
    <fill>
      <patternFill patternType="solid">
        <fgColor rgb="FFF78559"/>
        <bgColor indexed="64"/>
      </patternFill>
    </fill>
    <fill>
      <patternFill patternType="solid">
        <fgColor rgb="FFC3E148"/>
        <bgColor indexed="64"/>
      </patternFill>
    </fill>
    <fill>
      <patternFill patternType="solid">
        <fgColor rgb="FFEC4235"/>
        <bgColor indexed="64"/>
      </patternFill>
    </fill>
    <fill>
      <patternFill patternType="solid">
        <fgColor rgb="FFDADADA"/>
        <bgColor indexed="64"/>
      </patternFill>
    </fill>
    <fill>
      <patternFill patternType="solid">
        <fgColor rgb="FFC0D4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2" borderId="0" xfId="0" applyFont="1" applyFill="1"/>
    <xf numFmtId="0" fontId="3" fillId="3" borderId="0" xfId="0" applyFont="1" applyFill="1"/>
    <xf numFmtId="0" fontId="4" fillId="4" borderId="0" xfId="0" applyFont="1" applyFill="1"/>
    <xf numFmtId="0" fontId="5" fillId="5" borderId="0" xfId="0" applyFont="1" applyFill="1"/>
    <xf numFmtId="0" fontId="6" fillId="0" borderId="0" xfId="0" applyFont="1"/>
    <xf numFmtId="0" fontId="0" fillId="6" borderId="0" xfId="0" applyFill="1"/>
    <xf numFmtId="164" fontId="0" fillId="0" borderId="0" xfId="0" applyNumberFormat="1"/>
    <xf numFmtId="165" fontId="0" fillId="0" borderId="0" xfId="0" applyNumberFormat="1"/>
    <xf numFmtId="0" fontId="0" fillId="7" borderId="0" xfId="0" applyFill="1"/>
    <xf numFmtId="0" fontId="7" fillId="0" borderId="0" xfId="0" applyFont="1"/>
    <xf numFmtId="0" fontId="8" fillId="0" borderId="0" xfId="0" applyFont="1"/>
    <xf numFmtId="0" fontId="0" fillId="0" borderId="0" xfId="0" applyAlignment="1">
      <alignment vertical="top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bigml.com/dashboard/ensemble/5e58730b5e269e3caa00096c" TargetMode="External"/><Relationship Id="rId2" Type="http://schemas.openxmlformats.org/officeDocument/2006/relationships/hyperlink" Target="https://bigml.com/dashboard/source/5e4d537559f5c30cc1009573" TargetMode="External"/><Relationship Id="rId3" Type="http://schemas.openxmlformats.org/officeDocument/2006/relationships/hyperlink" Target="https://bigml.com/dashboard/dataset/5e5871cb59f5c34a16000109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bigml.com/dashboard/dataset/5e5871ca5e269e3ca00000da" TargetMode="External"/><Relationship Id="rId2" Type="http://schemas.openxmlformats.org/officeDocument/2006/relationships/hyperlink" Target="https://bigml.com/dashboard/source/5e4d537559f5c30cc1009573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bigml.com/dashboard/evaluation/5e587724f80b163a080009a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56" width="9.140625"/>
    <col min="2" max="56" width="9.140625"/>
    <col min="3" max="56" width="9.140625"/>
    <col min="4" max="56" width="9.140625"/>
    <col min="5" max="56" width="9.140625"/>
    <col min="6" max="56" width="9.140625"/>
    <col min="7" max="56" width="9.140625"/>
    <col min="8" max="56" width="9.140625"/>
    <col min="9" max="56" width="9.140625"/>
    <col min="10" max="56" width="9.140625"/>
    <col min="11" max="56" width="9.140625"/>
    <col min="12" max="56" width="9.140625"/>
    <col min="13" max="56" width="9.140625"/>
    <col min="14" max="56" width="9.140625"/>
    <col min="15" max="56" width="9.140625"/>
    <col min="16" max="56" width="9.140625"/>
    <col min="17" max="56" width="9.140625"/>
    <col min="18" max="56" width="9.140625"/>
    <col min="19" max="56" width="9.140625"/>
    <col min="20" max="56" width="9.140625"/>
    <col min="21" max="56" width="9.140625"/>
    <col min="22" max="56" width="9.140625"/>
    <col min="23" max="56" width="9.140625"/>
    <col min="24" max="56" width="9.140625"/>
    <col min="25" max="56" width="9.140625"/>
    <col min="26" max="56" width="9.140625"/>
  </cols>
  <sheetData>
    <row r="1" spans="1:8" ht="22" customHeight="1">
      <c r="A1" t="s">
        <v>0</v>
      </c>
      <c r="E1" s="2" t="s">
        <v>10</v>
      </c>
      <c r="F1" s="2"/>
      <c r="G1" s="3" t="s">
        <v>12</v>
      </c>
      <c r="H1" s="3"/>
    </row>
    <row r="2" spans="1:8" ht="22" customHeight="1">
      <c r="A2" t="s">
        <v>1</v>
      </c>
      <c r="E2" s="4" t="s">
        <v>11</v>
      </c>
      <c r="F2" s="4"/>
      <c r="G2" s="5" t="s">
        <v>13</v>
      </c>
      <c r="H2" s="5"/>
    </row>
    <row r="3" spans="1:8" ht="22" customHeight="1"/>
    <row r="4" spans="1:8" ht="22" customHeight="1">
      <c r="A4" s="6"/>
      <c r="B4" s="7" t="s">
        <v>2</v>
      </c>
      <c r="C4" s="7" t="s">
        <v>3</v>
      </c>
      <c r="D4" s="7" t="s">
        <v>4</v>
      </c>
      <c r="E4" s="7" t="s">
        <v>5</v>
      </c>
      <c r="G4" s="7" t="s">
        <v>8</v>
      </c>
      <c r="H4" s="7" t="s">
        <v>9</v>
      </c>
    </row>
    <row r="5" spans="1:8" ht="22" customHeight="1">
      <c r="A5" s="7" t="s">
        <v>2</v>
      </c>
      <c r="B5" s="2">
        <v>966</v>
      </c>
      <c r="C5" s="5">
        <v>511</v>
      </c>
      <c r="D5">
        <f>SUM(B5:C5)</f>
        <v>0</v>
      </c>
      <c r="E5" s="8">
        <f>B5/D5</f>
        <v>0</v>
      </c>
      <c r="G5" s="9">
        <f>IF(AND(B8=0,E5=0),"N/A",2*B8*E5/(B8+E5))</f>
        <v>0</v>
      </c>
      <c r="H5" s="9">
        <f>IF(AND(B5=0, OR(D5=0, B7=0)), "N/A",(B5*(D7-(D5+B7)+B5)-(D5-B5)*(B7-B5))/SQRT((B5+(D5-B5))*(B5+(B7-B5))*((D7-(D5+B7)+B5)+(D5-B5))*((D7-(D5+B7)+B5)+(B7-B5))))</f>
        <v>0</v>
      </c>
    </row>
    <row r="6" spans="1:8" ht="22" customHeight="1">
      <c r="A6" s="7" t="s">
        <v>3</v>
      </c>
      <c r="B6" s="3">
        <v>384</v>
      </c>
      <c r="C6" s="4">
        <v>979</v>
      </c>
      <c r="D6">
        <f>SUM(B6:C6)</f>
        <v>0</v>
      </c>
      <c r="E6" s="8">
        <f>C6/D6</f>
        <v>0</v>
      </c>
      <c r="G6" s="9">
        <f>IF(AND(C8=0,E6=0),"N/A",2*C8*E6/(C8+E6))</f>
        <v>0</v>
      </c>
      <c r="H6" s="9">
        <f>IF(AND(C6=0, OR(D6=0, C7=0)), "N/A",(C6*(D7-(D6+C7)+C6)-(D6-C6)*(C7-C6))/SQRT((C6+(D6-C6))*(C6+(C7-C6))*((D7-(D6+C7)+C6)+(D6-C6))*((D7-(D6+C7)+C6)+(C7-C6))))</f>
        <v>0</v>
      </c>
    </row>
    <row r="7" spans="1:8" ht="22" customHeight="1">
      <c r="A7" s="7" t="s">
        <v>6</v>
      </c>
      <c r="B7">
        <f>SUM(B5:B6)</f>
        <v>0</v>
      </c>
      <c r="C7">
        <f>SUM(C5:C6)</f>
        <v>0</v>
      </c>
      <c r="D7">
        <f>SUM(B5:C6)</f>
        <v>0</v>
      </c>
      <c r="E7" s="8">
        <f>SUM(E5:E6)/2</f>
        <v>0</v>
      </c>
      <c r="G7">
        <f>SUM(G5:G6)/2</f>
        <v>0</v>
      </c>
      <c r="H7">
        <f>SUM(H5:H6)/2</f>
        <v>0</v>
      </c>
    </row>
    <row r="8" spans="1:8" ht="22" customHeight="1">
      <c r="A8" s="7" t="s">
        <v>7</v>
      </c>
      <c r="B8" s="8">
        <f>B5/B7</f>
        <v>0</v>
      </c>
      <c r="C8" s="8">
        <f>C6/C7</f>
        <v>0</v>
      </c>
      <c r="D8" s="8">
        <f>SUM(B8:C8)/2</f>
        <v>0</v>
      </c>
      <c r="E8" s="8">
        <f>(B5+C6)/D7</f>
        <v>0</v>
      </c>
    </row>
    <row r="9" spans="1:8" ht="22" customHeight="1">
      <c r="G9" t="s">
        <v>14</v>
      </c>
    </row>
    <row r="10" spans="1:8" ht="22" customHeight="1"/>
    <row r="11" spans="1:8" ht="22" customHeight="1"/>
    <row r="12" spans="1:8" ht="22" customHeight="1"/>
    <row r="13" spans="1:8" ht="22" customHeight="1"/>
    <row r="14" spans="1:8" ht="22" customHeight="1"/>
    <row r="15" spans="1:8" ht="22" customHeight="1"/>
    <row r="16" spans="1:8" ht="22" customHeight="1"/>
    <row r="17" ht="22" customHeight="1"/>
    <row r="18" ht="22" customHeight="1"/>
    <row r="19" ht="22" customHeight="1"/>
    <row r="20" ht="22" customHeight="1"/>
    <row r="21" ht="22" customHeight="1"/>
    <row r="22" ht="22" customHeight="1"/>
    <row r="23" ht="22" customHeight="1"/>
    <row r="24" ht="22" customHeight="1"/>
    <row r="25" ht="22" customHeight="1"/>
    <row r="26" ht="22" customHeight="1"/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8"/>
  <sheetViews>
    <sheetView workbookViewId="0"/>
  </sheetViews>
  <sheetFormatPr defaultRowHeight="15"/>
  <cols>
    <col min="1" max="1" width="16.85546875" customWidth="1"/>
    <col min="2" max="2" width="58.7109375" customWidth="1"/>
  </cols>
  <sheetData>
    <row r="1" spans="1:2">
      <c r="A1" s="10" t="s">
        <v>15</v>
      </c>
      <c r="B1" s="10"/>
    </row>
    <row r="2" spans="1:2">
      <c r="A2" s="11" t="s">
        <v>17</v>
      </c>
      <c r="B2" s="12" t="s">
        <v>18</v>
      </c>
    </row>
    <row r="3" spans="1:2">
      <c r="A3" s="11" t="s">
        <v>19</v>
      </c>
      <c r="B3" t="s">
        <v>20</v>
      </c>
    </row>
    <row r="4" spans="1:2">
      <c r="A4" s="11" t="s">
        <v>21</v>
      </c>
      <c r="B4" t="s">
        <v>22</v>
      </c>
    </row>
    <row r="5" spans="1:2">
      <c r="A5" s="11" t="s">
        <v>23</v>
      </c>
      <c r="B5" s="13" t="s">
        <v>24</v>
      </c>
    </row>
    <row r="6" spans="1:2">
      <c r="A6" s="11" t="s">
        <v>25</v>
      </c>
      <c r="B6" t="s">
        <v>26</v>
      </c>
    </row>
    <row r="7" spans="1:2">
      <c r="A7" s="11" t="s">
        <v>27</v>
      </c>
    </row>
    <row r="8" spans="1:2">
      <c r="A8" s="11" t="s">
        <v>28</v>
      </c>
      <c r="B8">
        <v>102</v>
      </c>
    </row>
    <row r="9" spans="1:2">
      <c r="A9" s="11" t="s">
        <v>29</v>
      </c>
      <c r="B9">
        <v>9</v>
      </c>
    </row>
    <row r="10" spans="1:2">
      <c r="A10" s="11" t="s">
        <v>30</v>
      </c>
      <c r="B10">
        <v>11359</v>
      </c>
    </row>
    <row r="11" spans="1:2">
      <c r="A11" s="11" t="s">
        <v>31</v>
      </c>
      <c r="B11">
        <v>555538</v>
      </c>
    </row>
    <row r="12" spans="1:2">
      <c r="A12" s="11" t="s">
        <v>32</v>
      </c>
      <c r="B12">
        <v>2.11920928955078</v>
      </c>
    </row>
    <row r="13" spans="1:2">
      <c r="A13" s="11" t="s">
        <v>34</v>
      </c>
      <c r="B13" t="s">
        <v>35</v>
      </c>
    </row>
    <row r="14" spans="1:2">
      <c r="A14" s="11" t="s">
        <v>37</v>
      </c>
      <c r="B14" s="12" t="s">
        <v>38</v>
      </c>
    </row>
    <row r="15" spans="1:2">
      <c r="A15" s="11" t="s">
        <v>36</v>
      </c>
      <c r="B15" t="s">
        <v>39</v>
      </c>
    </row>
    <row r="16" spans="1:2">
      <c r="A16" s="11" t="s">
        <v>41</v>
      </c>
      <c r="B16" s="12" t="s">
        <v>42</v>
      </c>
    </row>
    <row r="17" spans="1:2">
      <c r="A17" s="11" t="s">
        <v>40</v>
      </c>
      <c r="B17" t="s">
        <v>43</v>
      </c>
    </row>
    <row r="18" spans="1:2">
      <c r="A18" s="11" t="s">
        <v>44</v>
      </c>
      <c r="B18" t="s">
        <v>45</v>
      </c>
    </row>
    <row r="19" spans="1:2">
      <c r="A19" s="11" t="s">
        <v>46</v>
      </c>
      <c r="B19" t="s">
        <v>47</v>
      </c>
    </row>
    <row r="20" spans="1:2">
      <c r="A20" s="11" t="s">
        <v>48</v>
      </c>
      <c r="B20" s="14">
        <v>43889.080132963</v>
      </c>
    </row>
    <row r="22" spans="1:2">
      <c r="A22" s="10" t="s">
        <v>49</v>
      </c>
      <c r="B22" s="10"/>
    </row>
    <row r="23" spans="1:2">
      <c r="A23" s="11" t="s">
        <v>50</v>
      </c>
      <c r="B23">
        <v>0</v>
      </c>
    </row>
    <row r="24" spans="1:2">
      <c r="A24" s="11" t="s">
        <v>51</v>
      </c>
      <c r="B24">
        <v>512</v>
      </c>
    </row>
    <row r="25" spans="1:2">
      <c r="A25" s="11" t="s">
        <v>52</v>
      </c>
      <c r="B25">
        <v>512</v>
      </c>
    </row>
    <row r="26" spans="1:2">
      <c r="A26" s="11" t="s">
        <v>53</v>
      </c>
      <c r="B26" t="s">
        <v>54</v>
      </c>
    </row>
    <row r="27" spans="1:2">
      <c r="A27" s="11" t="s">
        <v>55</v>
      </c>
      <c r="B27" t="s">
        <v>35</v>
      </c>
    </row>
    <row r="28" spans="1:2">
      <c r="A28" s="11" t="s">
        <v>56</v>
      </c>
      <c r="B28" t="s">
        <v>35</v>
      </c>
    </row>
    <row r="29" spans="1:2">
      <c r="A29" s="11" t="s">
        <v>57</v>
      </c>
      <c r="B29" t="s">
        <v>35</v>
      </c>
    </row>
    <row r="30" spans="1:2">
      <c r="A30" s="11"/>
    </row>
    <row r="31" spans="1:2">
      <c r="A31" s="10" t="s">
        <v>59</v>
      </c>
      <c r="B31" s="10"/>
    </row>
    <row r="32" spans="1:2">
      <c r="A32" s="11" t="s">
        <v>60</v>
      </c>
      <c r="B32" t="s">
        <v>35</v>
      </c>
    </row>
    <row r="33" spans="1:2">
      <c r="A33" s="11" t="s">
        <v>61</v>
      </c>
      <c r="B33" t="s">
        <v>62</v>
      </c>
    </row>
    <row r="34" spans="1:2">
      <c r="A34" s="11" t="s">
        <v>63</v>
      </c>
      <c r="B34">
        <v>1</v>
      </c>
    </row>
    <row r="35" spans="1:2">
      <c r="A35" s="11" t="s">
        <v>64</v>
      </c>
      <c r="B35" t="s">
        <v>65</v>
      </c>
    </row>
    <row r="36" spans="1:2">
      <c r="A36" s="11" t="s">
        <v>66</v>
      </c>
      <c r="B36" t="s">
        <v>35</v>
      </c>
    </row>
    <row r="37" spans="1:2">
      <c r="A37" s="11" t="s">
        <v>67</v>
      </c>
      <c r="B37" t="s">
        <v>68</v>
      </c>
    </row>
    <row r="38" spans="1:2">
      <c r="A38" s="11" t="s">
        <v>69</v>
      </c>
      <c r="B38" t="s">
        <v>35</v>
      </c>
    </row>
  </sheetData>
  <mergeCells count="3">
    <mergeCell ref="A1:B1"/>
    <mergeCell ref="A22:B22"/>
    <mergeCell ref="A31:B31"/>
  </mergeCells>
  <hyperlinks>
    <hyperlink ref="B2" r:id="rId1"/>
    <hyperlink ref="B14" r:id="rId2"/>
    <hyperlink ref="B16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cols>
    <col min="1" max="1" width="12.140625" customWidth="1"/>
    <col min="2" max="2" width="57.7109375" customWidth="1"/>
  </cols>
  <sheetData>
    <row r="1" spans="1:2">
      <c r="A1" s="10" t="s">
        <v>40</v>
      </c>
      <c r="B1" s="10"/>
    </row>
    <row r="2" spans="1:2">
      <c r="A2" s="11" t="s">
        <v>17</v>
      </c>
      <c r="B2" s="12" t="s">
        <v>70</v>
      </c>
    </row>
    <row r="3" spans="1:2">
      <c r="A3" s="11" t="s">
        <v>19</v>
      </c>
      <c r="B3" t="s">
        <v>71</v>
      </c>
    </row>
    <row r="4" spans="1:2">
      <c r="A4" s="11" t="s">
        <v>21</v>
      </c>
      <c r="B4" t="s">
        <v>72</v>
      </c>
    </row>
    <row r="5" spans="1:2">
      <c r="A5" s="11" t="s">
        <v>23</v>
      </c>
      <c r="B5" s="13" t="s">
        <v>73</v>
      </c>
    </row>
    <row r="6" spans="1:2">
      <c r="A6" s="11" t="s">
        <v>25</v>
      </c>
      <c r="B6" t="s">
        <v>26</v>
      </c>
    </row>
    <row r="7" spans="1:2">
      <c r="A7" s="11" t="s">
        <v>27</v>
      </c>
    </row>
    <row r="8" spans="1:2">
      <c r="A8" s="11" t="s">
        <v>29</v>
      </c>
      <c r="B8">
        <v>9</v>
      </c>
    </row>
    <row r="9" spans="1:2">
      <c r="A9" s="11" t="s">
        <v>30</v>
      </c>
      <c r="B9">
        <v>2840</v>
      </c>
    </row>
    <row r="10" spans="1:2">
      <c r="A10" s="11" t="s">
        <v>31</v>
      </c>
      <c r="B10">
        <v>138896</v>
      </c>
    </row>
    <row r="11" spans="1:2">
      <c r="A11" s="11" t="s">
        <v>32</v>
      </c>
      <c r="B11">
        <v>0.132461547851562</v>
      </c>
    </row>
    <row r="12" spans="1:2">
      <c r="A12" s="11" t="s">
        <v>34</v>
      </c>
      <c r="B12" t="s">
        <v>35</v>
      </c>
    </row>
    <row r="13" spans="1:2">
      <c r="A13" s="11" t="s">
        <v>37</v>
      </c>
      <c r="B13" s="12" t="s">
        <v>38</v>
      </c>
    </row>
    <row r="14" spans="1:2">
      <c r="A14" s="11" t="s">
        <v>36</v>
      </c>
      <c r="B14" t="s">
        <v>39</v>
      </c>
    </row>
    <row r="15" spans="1:2">
      <c r="A15" s="11" t="s">
        <v>44</v>
      </c>
      <c r="B15" t="s">
        <v>45</v>
      </c>
    </row>
    <row r="16" spans="1:2">
      <c r="A16" s="11" t="s">
        <v>46</v>
      </c>
      <c r="B16" t="s">
        <v>47</v>
      </c>
    </row>
    <row r="17" spans="1:2">
      <c r="A17" s="11" t="s">
        <v>48</v>
      </c>
      <c r="B17" s="14">
        <v>43889.0764190856</v>
      </c>
    </row>
  </sheetData>
  <mergeCells count="1">
    <mergeCell ref="A1:B1"/>
  </mergeCells>
  <hyperlinks>
    <hyperlink ref="B2" r:id="rId1"/>
    <hyperlink ref="B1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21"/>
  <sheetViews>
    <sheetView workbookViewId="0"/>
  </sheetViews>
  <sheetFormatPr defaultRowHeight="15"/>
  <cols>
    <col min="1" max="1" width="15.85546875" customWidth="1"/>
    <col min="2" max="2" width="72" customWidth="1"/>
  </cols>
  <sheetData>
    <row r="1" spans="1:2">
      <c r="A1" s="10" t="s">
        <v>74</v>
      </c>
      <c r="B1" s="10"/>
    </row>
    <row r="2" spans="1:2">
      <c r="A2" s="11" t="s">
        <v>17</v>
      </c>
      <c r="B2" s="12" t="s">
        <v>75</v>
      </c>
    </row>
    <row r="3" spans="1:2">
      <c r="A3" s="11" t="s">
        <v>19</v>
      </c>
      <c r="B3" t="s">
        <v>76</v>
      </c>
    </row>
    <row r="4" spans="1:2">
      <c r="A4" s="11" t="s">
        <v>21</v>
      </c>
      <c r="B4" t="s">
        <v>0</v>
      </c>
    </row>
    <row r="5" spans="1:2">
      <c r="A5" s="11" t="s">
        <v>23</v>
      </c>
      <c r="B5" s="13" t="s">
        <v>77</v>
      </c>
    </row>
    <row r="6" spans="1:2">
      <c r="A6" s="11" t="s">
        <v>25</v>
      </c>
      <c r="B6" t="s">
        <v>26</v>
      </c>
    </row>
    <row r="7" spans="1:2">
      <c r="A7" s="11" t="s">
        <v>27</v>
      </c>
    </row>
    <row r="8" spans="1:2">
      <c r="A8" s="11" t="s">
        <v>30</v>
      </c>
      <c r="B8">
        <v>2840</v>
      </c>
    </row>
    <row r="9" spans="1:2">
      <c r="A9" s="11" t="s">
        <v>31</v>
      </c>
      <c r="B9">
        <v>138896</v>
      </c>
    </row>
    <row r="10" spans="1:2">
      <c r="A10" s="11" t="s">
        <v>32</v>
      </c>
      <c r="B10">
        <v>0</v>
      </c>
    </row>
    <row r="11" spans="1:2">
      <c r="A11" s="11" t="s">
        <v>34</v>
      </c>
      <c r="B11" t="s">
        <v>35</v>
      </c>
    </row>
    <row r="12" spans="1:2">
      <c r="A12" s="11" t="s">
        <v>44</v>
      </c>
      <c r="B12" t="s">
        <v>45</v>
      </c>
    </row>
    <row r="13" spans="1:2">
      <c r="A13" s="11" t="s">
        <v>46</v>
      </c>
      <c r="B13" t="s">
        <v>78</v>
      </c>
    </row>
    <row r="14" spans="1:2">
      <c r="A14" s="11" t="s">
        <v>48</v>
      </c>
      <c r="B14" s="14">
        <v>43889.0922759722</v>
      </c>
    </row>
    <row r="16" spans="1:2">
      <c r="A16" s="10" t="s">
        <v>59</v>
      </c>
      <c r="B16" s="10"/>
    </row>
    <row r="17" spans="1:2">
      <c r="A17" s="11" t="s">
        <v>60</v>
      </c>
      <c r="B17" t="s">
        <v>35</v>
      </c>
    </row>
    <row r="18" spans="1:2">
      <c r="A18" s="11" t="s">
        <v>61</v>
      </c>
      <c r="B18" t="s">
        <v>62</v>
      </c>
    </row>
    <row r="19" spans="1:2">
      <c r="A19" s="11" t="s">
        <v>63</v>
      </c>
      <c r="B19">
        <v>1</v>
      </c>
    </row>
    <row r="20" spans="1:2">
      <c r="A20" s="11" t="s">
        <v>64</v>
      </c>
      <c r="B20" t="s">
        <v>62</v>
      </c>
    </row>
    <row r="21" spans="1:2">
      <c r="A21" s="11" t="s">
        <v>69</v>
      </c>
      <c r="B21" t="s">
        <v>35</v>
      </c>
    </row>
  </sheetData>
  <mergeCells count="2">
    <mergeCell ref="A1:B1"/>
    <mergeCell ref="A16:B16"/>
  </mergeCells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Confusion Matrix</vt:lpstr>
      <vt:lpstr>Ensemble properties</vt:lpstr>
      <vt:lpstr>Dataset properties</vt:lpstr>
      <vt:lpstr>Evaluation properties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2020-03-03T16:17:03Z</dcterms:created>
  <dcterms:modified xsi:type="dcterms:W3CDTF">2020-03-03T16:17:03Z</dcterms:modified>
</cp:coreProperties>
</file>