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eaTrabajo\Mineria-Proyecto\"/>
    </mc:Choice>
  </mc:AlternateContent>
  <bookViews>
    <workbookView xWindow="0" yWindow="0" windowWidth="20490" windowHeight="7905"/>
  </bookViews>
  <sheets>
    <sheet name="RapidMiner Data" sheetId="1" r:id="rId1"/>
    <sheet name="Cluster-1" sheetId="2" r:id="rId2"/>
    <sheet name="Cluster-2" sheetId="3" r:id="rId3"/>
    <sheet name="Cluster-0" sheetId="4" r:id="rId4"/>
  </sheets>
  <calcPr calcId="152511"/>
</workbook>
</file>

<file path=xl/calcChain.xml><?xml version="1.0" encoding="utf-8"?>
<calcChain xmlns="http://schemas.openxmlformats.org/spreadsheetml/2006/main">
  <c r="EF6" i="1" l="1"/>
  <c r="EF5" i="1"/>
  <c r="EF4" i="1"/>
  <c r="EF3" i="1"/>
  <c r="EF2" i="1"/>
  <c r="ED6" i="1"/>
  <c r="ED5" i="1"/>
  <c r="ED4" i="1"/>
  <c r="ED3" i="1"/>
  <c r="ED2" i="1"/>
  <c r="EB3" i="1"/>
  <c r="EB4" i="1"/>
  <c r="EB5" i="1"/>
  <c r="EB6" i="1"/>
  <c r="EB2" i="1"/>
  <c r="DZ3" i="1"/>
  <c r="DZ4" i="1"/>
  <c r="DZ5" i="1"/>
  <c r="DZ6" i="1"/>
  <c r="DZ2" i="1"/>
  <c r="DX3" i="1"/>
  <c r="DX4" i="1"/>
  <c r="DX5" i="1"/>
  <c r="DX6" i="1"/>
  <c r="DX2" i="1"/>
  <c r="DV3" i="1"/>
  <c r="DV4" i="1"/>
  <c r="DV5" i="1"/>
  <c r="DV6" i="1"/>
  <c r="DV2" i="1"/>
  <c r="DT3" i="1"/>
  <c r="DT4" i="1"/>
  <c r="DT5" i="1"/>
  <c r="DT6" i="1"/>
  <c r="DT2" i="1"/>
  <c r="DR3" i="1"/>
  <c r="DR4" i="1"/>
  <c r="DR5" i="1"/>
  <c r="DR6" i="1"/>
  <c r="DR2" i="1"/>
  <c r="DN3" i="1"/>
  <c r="DN4" i="1"/>
  <c r="DN5" i="1"/>
  <c r="DN6" i="1"/>
  <c r="DN2" i="1"/>
  <c r="DP3" i="1"/>
  <c r="DP4" i="1"/>
  <c r="DP5" i="1"/>
  <c r="DP6" i="1"/>
  <c r="DP2" i="1"/>
</calcChain>
</file>

<file path=xl/sharedStrings.xml><?xml version="1.0" encoding="utf-8"?>
<sst xmlns="http://schemas.openxmlformats.org/spreadsheetml/2006/main" count="460" uniqueCount="136">
  <si>
    <t>s1_cant_materias_cursadas</t>
  </si>
  <si>
    <t>s1_cant_materias_perdidas</t>
  </si>
  <si>
    <t>s1_promedio</t>
  </si>
  <si>
    <t>s1_nota_min_valor</t>
  </si>
  <si>
    <t>s1_nota_max_valor</t>
  </si>
  <si>
    <t>s2_cant_materias_cursadas</t>
  </si>
  <si>
    <t>s2_cant_materias_perdidas</t>
  </si>
  <si>
    <t>s2_promedio</t>
  </si>
  <si>
    <t>s2_nota_min_valor</t>
  </si>
  <si>
    <t>s2_nota_max_valor</t>
  </si>
  <si>
    <t>edad = 0-18</t>
  </si>
  <si>
    <t>edad = 19-21</t>
  </si>
  <si>
    <t>edad = 22-24</t>
  </si>
  <si>
    <t>edad = 25-27</t>
  </si>
  <si>
    <t>edad = 28-30</t>
  </si>
  <si>
    <t>edad = 31-33</t>
  </si>
  <si>
    <t>edad = 33+</t>
  </si>
  <si>
    <t>s1_nota_min_area = Psicología</t>
  </si>
  <si>
    <t>s1_nota_min_area = Finanzas</t>
  </si>
  <si>
    <t xml:space="preserve">s1_nota_min_area = Matemáticas </t>
  </si>
  <si>
    <t>s1_nota_min_area = Negocios Internacionales</t>
  </si>
  <si>
    <t xml:space="preserve">s1_nota_min_area = Administración </t>
  </si>
  <si>
    <t>s1_nota_min_area = Biología</t>
  </si>
  <si>
    <t>s1_nota_min_area = Educación</t>
  </si>
  <si>
    <t xml:space="preserve">s1_nota_min_area = Electiva en Sistemas </t>
  </si>
  <si>
    <t>s1_nota_min_area = Administración Pública</t>
  </si>
  <si>
    <t xml:space="preserve">s1_nota_min_area = Ingles </t>
  </si>
  <si>
    <t>s1_nota_min_area = Contabilidad</t>
  </si>
  <si>
    <t>s1_nota_min_area = Sistemas de Base</t>
  </si>
  <si>
    <t>s1_nota_min_area = Ingenieria Industrial</t>
  </si>
  <si>
    <t>s1_nota_min_area = Idiomas</t>
  </si>
  <si>
    <t xml:space="preserve">s1_nota_min_area = Administración de Sisitemas </t>
  </si>
  <si>
    <t>s1_nota_min_area = Pasajes y Servicio a bordo</t>
  </si>
  <si>
    <t>s1_nota_min_area = Economia</t>
  </si>
  <si>
    <t>s1_nota_min_area = Seguros</t>
  </si>
  <si>
    <t>s1_nota_min_area = Politica y Laboral</t>
  </si>
  <si>
    <t>s1_nota_min_area = Periodismo</t>
  </si>
  <si>
    <t>s1_nota_min_area = fisica</t>
  </si>
  <si>
    <t xml:space="preserve">s1_nota_min_area = Banca </t>
  </si>
  <si>
    <t>s1_nota_min_area = Humanidades</t>
  </si>
  <si>
    <t>s1_nota_min_area = Mercadeo y Publicidad</t>
  </si>
  <si>
    <t>s1_nota_min_area = Pogramaciòn y Desarrollo</t>
  </si>
  <si>
    <t>s1_nota_min_area = Ecologia y Medio Ambiente</t>
  </si>
  <si>
    <t>s1_nota_max_area = Psicología</t>
  </si>
  <si>
    <t xml:space="preserve">s1_nota_max_area = Administración de Sisitemas </t>
  </si>
  <si>
    <t>s1_nota_max_area = Educación</t>
  </si>
  <si>
    <t xml:space="preserve">s1_nota_max_area = Matemáticas </t>
  </si>
  <si>
    <t>s1_nota_max_area = Contabilidad</t>
  </si>
  <si>
    <t>s1_nota_max_area = Administración Pública</t>
  </si>
  <si>
    <t xml:space="preserve">s1_nota_max_area = Ingles </t>
  </si>
  <si>
    <t>s1_nota_max_area = Idiomas</t>
  </si>
  <si>
    <t>s1_nota_max_area = Ingenieria Industrial</t>
  </si>
  <si>
    <t>s1_nota_max_area = Humanidades</t>
  </si>
  <si>
    <t xml:space="preserve">s1_nota_max_area = Administración </t>
  </si>
  <si>
    <t>s1_nota_max_area = Economia</t>
  </si>
  <si>
    <t>s1_nota_max_area = Periodismo</t>
  </si>
  <si>
    <t>s1_nota_max_area = Politica y Laboral</t>
  </si>
  <si>
    <t>s1_nota_max_area = Pasajes y Servicio a bordo</t>
  </si>
  <si>
    <t xml:space="preserve">s1_nota_max_area = Electiva en Sistemas </t>
  </si>
  <si>
    <t>s1_nota_max_area = fisica</t>
  </si>
  <si>
    <t>s1_nota_max_area = Biología</t>
  </si>
  <si>
    <t>s1_nota_max_area = Ecologia y Medio Ambiente</t>
  </si>
  <si>
    <t>s1_nota_max_area = Finanzas</t>
  </si>
  <si>
    <t>s1_nota_max_area = Seguros</t>
  </si>
  <si>
    <t>s1_nota_max_area = Mercadeo y Publicidad</t>
  </si>
  <si>
    <t xml:space="preserve">s1_nota_max_area = Banca </t>
  </si>
  <si>
    <t>s2_nota_min_area = Politica y Laboral</t>
  </si>
  <si>
    <t>s2_nota_min_area = Psicología</t>
  </si>
  <si>
    <t>s2_nota_min_area = Administración</t>
  </si>
  <si>
    <t xml:space="preserve">s2_nota_min_area = Matemáticas </t>
  </si>
  <si>
    <t>s2_nota_min_area = fisica</t>
  </si>
  <si>
    <t xml:space="preserve">s2_nota_min_area = Administración </t>
  </si>
  <si>
    <t>s2_nota_min_area = Idiomas</t>
  </si>
  <si>
    <t>s2_nota_min_area = Ecologia y Medio Ambiente</t>
  </si>
  <si>
    <t>s2_nota_min_area = Economia</t>
  </si>
  <si>
    <t>s2_nota_min_area = Pasajes y Servicio a bordo</t>
  </si>
  <si>
    <t>s2_nota_min_area = Contabilidad</t>
  </si>
  <si>
    <t>s2_nota_min_area = Educación</t>
  </si>
  <si>
    <t>s2_nota_min_area = Ingenieria Industrial</t>
  </si>
  <si>
    <t>s2_nota_min_area = Metodologia del Estudio</t>
  </si>
  <si>
    <t>s2_nota_min_area = Finanzas</t>
  </si>
  <si>
    <t>s2_nota_min_area = Opción Grado</t>
  </si>
  <si>
    <t xml:space="preserve">s2_nota_min_area = Electiva en Sistemas </t>
  </si>
  <si>
    <t>s2_nota_min_area = Administración Pública</t>
  </si>
  <si>
    <t>s2_nota_min_area = Pogramaciòn y Desarrollo</t>
  </si>
  <si>
    <t>s2_nota_min_area = Ingenieria de Sistemas</t>
  </si>
  <si>
    <t>s2_nota_min_area = Humanidades</t>
  </si>
  <si>
    <t xml:space="preserve">s2_nota_min_area = Administración de Sisitemas </t>
  </si>
  <si>
    <t>s2_nota_min_area = Periodismo</t>
  </si>
  <si>
    <t>s2_nota_min_area = Sistemas de Base</t>
  </si>
  <si>
    <t xml:space="preserve">s2_nota_min_area = Ingles </t>
  </si>
  <si>
    <t>s2_nota_min_area = Biología</t>
  </si>
  <si>
    <t>s2_nota_min_area = Mercadeo y Publicidad</t>
  </si>
  <si>
    <t xml:space="preserve">s2_nota_min_area = Banca </t>
  </si>
  <si>
    <t>s2_nota_min_area = Negocios Internacionales</t>
  </si>
  <si>
    <t>s2_nota_min_area = Seguros</t>
  </si>
  <si>
    <t>s2_nota_max_area = Pogramaciòn y Desarrollo</t>
  </si>
  <si>
    <t>s2_nota_max_area = Politica y Laboral</t>
  </si>
  <si>
    <t>s2_nota_max_area = Administración de Sisitemas</t>
  </si>
  <si>
    <t>s2_nota_max_area = Mercadeo y Publicidad</t>
  </si>
  <si>
    <t>s2_nota_max_area = Psicología</t>
  </si>
  <si>
    <t>s2_nota_max_area = Matemáticas</t>
  </si>
  <si>
    <t>s2_nota_max_area = Idiomas</t>
  </si>
  <si>
    <t>s2_nota_max_area = Contabilidad</t>
  </si>
  <si>
    <t>s2_nota_max_area = Pasajes y Servicio a bordo</t>
  </si>
  <si>
    <t>s2_nota_max_area = Ingenieria Industrial</t>
  </si>
  <si>
    <t>s2_nota_max_area = Negocios Internacionales</t>
  </si>
  <si>
    <t>s2_nota_max_area = Educación</t>
  </si>
  <si>
    <t>s2_nota_max_area = Administración</t>
  </si>
  <si>
    <t>s2_nota_max_area = Economia</t>
  </si>
  <si>
    <t>s2_nota_max_area = Ecologia y Medio Ambiente</t>
  </si>
  <si>
    <t>s2_nota_max_area = Humanidades</t>
  </si>
  <si>
    <t>s2_nota_max_area = Biología</t>
  </si>
  <si>
    <t>s2_nota_max_area = Electiva en Sistemas</t>
  </si>
  <si>
    <t>s2_nota_max_area = Metodologia del Estudio</t>
  </si>
  <si>
    <t>s2_nota_max_area = fisica</t>
  </si>
  <si>
    <t>s2_nota_max_area = Finanzas</t>
  </si>
  <si>
    <t>s2_nota_max_area = Banca</t>
  </si>
  <si>
    <t>s2_nota_max_area = Periodismo</t>
  </si>
  <si>
    <t>s2_nota_max_area = Ingles</t>
  </si>
  <si>
    <t>s2_nota_max_area = Ingenieria de Sistemas</t>
  </si>
  <si>
    <t>s2_nota_max_area = Opción Grado</t>
  </si>
  <si>
    <t>s2_nota_max_area = Sistemas de Base</t>
  </si>
  <si>
    <t>s2_nota_max_area = Administración Pública</t>
  </si>
  <si>
    <t>s2_nota_max_area = Seguros</t>
  </si>
  <si>
    <t>jornada_virtual</t>
  </si>
  <si>
    <t>s1_nota_min_aprobo</t>
  </si>
  <si>
    <t>s1_nota_max_aprobo</t>
  </si>
  <si>
    <t>s2_nota_min_aprobo</t>
  </si>
  <si>
    <t>s2_nota_max_aprobo</t>
  </si>
  <si>
    <t>cluster</t>
  </si>
  <si>
    <t>cluster_0</t>
  </si>
  <si>
    <t>cluster_1</t>
  </si>
  <si>
    <t>cluster_2</t>
  </si>
  <si>
    <t>cluster_3</t>
  </si>
  <si>
    <t>cluster_4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</si>
</sst>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0_-;\-* #,##0.0000_-;_-* &quot;-&quot;??_-;_-@_-"/>
  </numFmts>
  <fonts count="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164" fontId="1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6"/>
  <sheetViews>
    <sheetView tabSelected="1" topLeftCell="DZ1" workbookViewId="0">
      <selection activeCell="EC2" sqref="EC2"/>
    </sheetView>
  </sheetViews>
  <sheetFormatPr defaultRowHeight="15" x14ac:dyDescent="0.25"/>
  <cols>
    <col min="1" max="1" width="12.42578125" style="2" bestFit="1" customWidth="1"/>
    <col min="2" max="6" width="13.5703125" style="2" bestFit="1" customWidth="1"/>
    <col min="7" max="7" width="11.7109375" style="2" bestFit="1" customWidth="1"/>
    <col min="8" max="8" width="30" style="2" bestFit="1" customWidth="1"/>
    <col min="9" max="9" width="28.5703125" style="2" bestFit="1" customWidth="1"/>
    <col min="10" max="10" width="33" style="2" bestFit="1" customWidth="1"/>
    <col min="11" max="11" width="43.85546875" style="2" bestFit="1" customWidth="1"/>
    <col min="12" max="12" width="35.140625" style="2" bestFit="1" customWidth="1"/>
    <col min="13" max="13" width="28.140625" style="2" bestFit="1" customWidth="1"/>
    <col min="14" max="14" width="30" style="2" bestFit="1" customWidth="1"/>
    <col min="15" max="15" width="39.7109375" style="2" bestFit="1" customWidth="1"/>
    <col min="16" max="16" width="41.7109375" style="2" bestFit="1" customWidth="1"/>
    <col min="17" max="17" width="26.7109375" style="2" bestFit="1" customWidth="1"/>
    <col min="18" max="18" width="32.42578125" style="2" bestFit="1" customWidth="1"/>
    <col min="19" max="19" width="36.42578125" style="2" bestFit="1" customWidth="1"/>
    <col min="20" max="20" width="39.28515625" style="2" bestFit="1" customWidth="1"/>
    <col min="21" max="21" width="28" style="2" bestFit="1" customWidth="1"/>
    <col min="22" max="22" width="47.140625" style="2" bestFit="1" customWidth="1"/>
    <col min="23" max="23" width="44.140625" style="2" bestFit="1" customWidth="1"/>
    <col min="24" max="24" width="29.7109375" style="2" bestFit="1" customWidth="1"/>
    <col min="25" max="25" width="28" style="2" bestFit="1" customWidth="1"/>
    <col min="26" max="26" width="36.140625" style="2" bestFit="1" customWidth="1"/>
    <col min="27" max="27" width="31.28515625" style="2" bestFit="1" customWidth="1"/>
    <col min="28" max="28" width="25.5703125" style="2" bestFit="1" customWidth="1"/>
    <col min="29" max="29" width="26.5703125" style="2" bestFit="1" customWidth="1"/>
    <col min="30" max="30" width="33.28515625" style="2" bestFit="1" customWidth="1"/>
    <col min="31" max="31" width="41.5703125" style="2" bestFit="1" customWidth="1"/>
    <col min="32" max="32" width="44" style="2" bestFit="1" customWidth="1"/>
    <col min="33" max="33" width="45.85546875" style="2" bestFit="1" customWidth="1"/>
    <col min="34" max="34" width="30.28515625" style="2" bestFit="1" customWidth="1"/>
    <col min="35" max="35" width="47.42578125" style="2" bestFit="1" customWidth="1"/>
    <col min="36" max="36" width="30.28515625" style="2" bestFit="1" customWidth="1"/>
    <col min="37" max="37" width="33.28515625" style="2" bestFit="1" customWidth="1"/>
    <col min="38" max="38" width="32.7109375" style="2" bestFit="1" customWidth="1"/>
    <col min="39" max="39" width="42.140625" style="2" bestFit="1" customWidth="1"/>
    <col min="40" max="40" width="27" style="2" bestFit="1" customWidth="1"/>
    <col min="41" max="41" width="28.28515625" style="2" bestFit="1" customWidth="1"/>
    <col min="42" max="42" width="39.5703125" style="2" bestFit="1" customWidth="1"/>
    <col min="43" max="43" width="33.5703125" style="2" bestFit="1" customWidth="1"/>
    <col min="44" max="44" width="35.42578125" style="2" bestFit="1" customWidth="1"/>
    <col min="45" max="45" width="30" style="2" bestFit="1" customWidth="1"/>
    <col min="46" max="46" width="31.5703125" style="2" bestFit="1" customWidth="1"/>
    <col min="47" max="47" width="36.42578125" style="2" bestFit="1" customWidth="1"/>
    <col min="48" max="48" width="44.42578125" style="2" bestFit="1" customWidth="1"/>
    <col min="49" max="49" width="40" style="2" bestFit="1" customWidth="1"/>
    <col min="50" max="50" width="25.85546875" style="2" bestFit="1" customWidth="1"/>
    <col min="51" max="51" width="28.42578125" style="2" bestFit="1" customWidth="1"/>
    <col min="52" max="52" width="46.28515625" style="2" bestFit="1" customWidth="1"/>
    <col min="53" max="53" width="28.85546875" style="2" bestFit="1" customWidth="1"/>
    <col min="54" max="54" width="28.28515625" style="2" bestFit="1" customWidth="1"/>
    <col min="55" max="55" width="41.85546875" style="2" bestFit="1" customWidth="1"/>
    <col min="56" max="56" width="26.85546875" style="2" bestFit="1" customWidth="1"/>
    <col min="57" max="57" width="36.140625" style="2" bestFit="1" customWidth="1"/>
    <col min="58" max="58" width="30" style="2" bestFit="1" customWidth="1"/>
    <col min="59" max="59" width="34.7109375" style="2" bestFit="1" customWidth="1"/>
    <col min="60" max="60" width="33" style="2" bestFit="1" customWidth="1"/>
    <col min="61" max="61" width="25.5703125" style="2" bestFit="1" customWidth="1"/>
    <col min="62" max="62" width="35.140625" style="2" bestFit="1" customWidth="1"/>
    <col min="63" max="63" width="28" style="2" bestFit="1" customWidth="1"/>
    <col min="64" max="64" width="45.85546875" style="2" bestFit="1" customWidth="1"/>
    <col min="65" max="65" width="29.7109375" style="2" bestFit="1" customWidth="1"/>
    <col min="66" max="66" width="44.140625" style="2" bestFit="1" customWidth="1"/>
    <col min="67" max="67" width="32.42578125" style="2" bestFit="1" customWidth="1"/>
    <col min="68" max="68" width="30" style="2" bestFit="1" customWidth="1"/>
    <col min="69" max="69" width="39.28515625" style="2" bestFit="1" customWidth="1"/>
    <col min="70" max="70" width="43.28515625" style="2" bestFit="1" customWidth="1"/>
    <col min="71" max="71" width="28.5703125" style="2" bestFit="1" customWidth="1"/>
    <col min="72" max="72" width="33.28515625" style="2" bestFit="1" customWidth="1"/>
    <col min="73" max="73" width="39.7109375" style="2" bestFit="1" customWidth="1"/>
    <col min="74" max="74" width="41.7109375" style="2" bestFit="1" customWidth="1"/>
    <col min="75" max="75" width="44" style="2" bestFit="1" customWidth="1"/>
    <col min="76" max="76" width="41.42578125" style="2" bestFit="1" customWidth="1"/>
    <col min="77" max="77" width="33.28515625" style="2" bestFit="1" customWidth="1"/>
    <col min="78" max="78" width="47.140625" style="2" bestFit="1" customWidth="1"/>
    <col min="79" max="79" width="31.28515625" style="2" bestFit="1" customWidth="1"/>
    <col min="80" max="80" width="36.42578125" style="2" bestFit="1" customWidth="1"/>
    <col min="81" max="81" width="26.7109375" style="2" bestFit="1" customWidth="1"/>
    <col min="82" max="82" width="28.140625" style="2" bestFit="1" customWidth="1"/>
    <col min="83" max="83" width="41.5703125" style="2" bestFit="1" customWidth="1"/>
    <col min="84" max="84" width="26.5703125" style="2" bestFit="1" customWidth="1"/>
    <col min="85" max="85" width="43.85546875" style="2" bestFit="1" customWidth="1"/>
    <col min="86" max="86" width="28" style="2" bestFit="1" customWidth="1"/>
    <col min="87" max="87" width="44.28515625" style="2" bestFit="1" customWidth="1"/>
    <col min="88" max="88" width="36.42578125" style="2" bestFit="1" customWidth="1"/>
    <col min="89" max="89" width="47" style="2" bestFit="1" customWidth="1"/>
    <col min="90" max="90" width="41.85546875" style="2" bestFit="1" customWidth="1"/>
    <col min="91" max="91" width="30.28515625" style="2" bestFit="1" customWidth="1"/>
    <col min="92" max="92" width="32.85546875" style="2" bestFit="1" customWidth="1"/>
    <col min="93" max="93" width="28.28515625" style="2" bestFit="1" customWidth="1"/>
    <col min="94" max="94" width="32.7109375" style="2" bestFit="1" customWidth="1"/>
    <col min="95" max="95" width="44.42578125" style="2" bestFit="1" customWidth="1"/>
    <col min="96" max="96" width="39.5703125" style="2" bestFit="1" customWidth="1"/>
    <col min="97" max="97" width="44.140625" style="2" bestFit="1" customWidth="1"/>
    <col min="98" max="98" width="30.28515625" style="2" bestFit="1" customWidth="1"/>
    <col min="99" max="99" width="35" style="2" bestFit="1" customWidth="1"/>
    <col min="100" max="100" width="30" style="2" bestFit="1" customWidth="1"/>
    <col min="101" max="101" width="46.28515625" style="2" bestFit="1" customWidth="1"/>
    <col min="102" max="102" width="33.5703125" style="2" bestFit="1" customWidth="1"/>
    <col min="103" max="103" width="28.42578125" style="2" bestFit="1" customWidth="1"/>
    <col min="104" max="104" width="39.5703125" style="2" bestFit="1" customWidth="1"/>
    <col min="105" max="105" width="43.5703125" style="2" bestFit="1" customWidth="1"/>
    <col min="106" max="106" width="25.85546875" style="2" bestFit="1" customWidth="1"/>
    <col min="107" max="107" width="28.85546875" style="2" bestFit="1" customWidth="1"/>
    <col min="108" max="108" width="26.42578125" style="2" bestFit="1" customWidth="1"/>
    <col min="109" max="109" width="31.5703125" style="2" bestFit="1" customWidth="1"/>
    <col min="110" max="110" width="26.5703125" style="2" bestFit="1" customWidth="1"/>
    <col min="111" max="111" width="41.7109375" style="2" bestFit="1" customWidth="1"/>
    <col min="112" max="112" width="33.5703125" style="2" bestFit="1" customWidth="1"/>
    <col min="113" max="113" width="36.7109375" style="2" bestFit="1" customWidth="1"/>
    <col min="114" max="114" width="42.140625" style="2" bestFit="1" customWidth="1"/>
    <col min="115" max="115" width="28.28515625" style="2" bestFit="1" customWidth="1"/>
    <col min="116" max="116" width="16" style="2" bestFit="1" customWidth="1"/>
    <col min="117" max="117" width="26.85546875" style="2" bestFit="1" customWidth="1"/>
    <col min="118" max="118" width="26.85546875" style="2" customWidth="1"/>
    <col min="119" max="119" width="27" style="2" bestFit="1" customWidth="1"/>
    <col min="120" max="120" width="27" style="2" customWidth="1"/>
    <col min="121" max="121" width="26.85546875" style="2" bestFit="1" customWidth="1"/>
    <col min="122" max="122" width="26.85546875" style="2" customWidth="1"/>
    <col min="123" max="123" width="27" style="2" bestFit="1" customWidth="1"/>
    <col min="124" max="124" width="27" style="2" customWidth="1"/>
    <col min="125" max="125" width="14.140625" style="2" bestFit="1" customWidth="1"/>
    <col min="126" max="126" width="14.140625" style="2" customWidth="1"/>
    <col min="127" max="127" width="14.140625" style="2" bestFit="1" customWidth="1"/>
    <col min="128" max="128" width="14.140625" style="2" customWidth="1"/>
    <col min="129" max="129" width="19.42578125" style="2" bestFit="1" customWidth="1"/>
    <col min="130" max="130" width="19.42578125" style="2" customWidth="1"/>
    <col min="131" max="131" width="19.7109375" style="2" bestFit="1" customWidth="1"/>
    <col min="132" max="132" width="19.7109375" style="2" customWidth="1"/>
    <col min="133" max="133" width="19.42578125" style="2" bestFit="1" customWidth="1"/>
    <col min="134" max="134" width="19.42578125" style="2" customWidth="1"/>
    <col min="135" max="135" width="19.7109375" style="2" bestFit="1" customWidth="1"/>
    <col min="136" max="136" width="19.7109375" style="2" customWidth="1"/>
    <col min="137" max="137" width="21.42578125" style="2" bestFit="1" customWidth="1"/>
    <col min="138" max="138" width="21.7109375" style="2" bestFit="1" customWidth="1"/>
    <col min="139" max="139" width="21.42578125" style="2" bestFit="1" customWidth="1"/>
    <col min="140" max="140" width="21.7109375" style="2" bestFit="1" customWidth="1"/>
    <col min="141" max="141" width="10.42578125" style="2" bestFit="1" customWidth="1"/>
    <col min="142" max="16384" width="9.140625" style="2"/>
  </cols>
  <sheetData>
    <row r="1" spans="1:141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  <c r="BJ1" s="1" t="s">
        <v>71</v>
      </c>
      <c r="BK1" s="1" t="s">
        <v>72</v>
      </c>
      <c r="BL1" s="1" t="s">
        <v>73</v>
      </c>
      <c r="BM1" s="1" t="s">
        <v>74</v>
      </c>
      <c r="BN1" s="1" t="s">
        <v>75</v>
      </c>
      <c r="BO1" s="1" t="s">
        <v>76</v>
      </c>
      <c r="BP1" s="1" t="s">
        <v>77</v>
      </c>
      <c r="BQ1" s="1" t="s">
        <v>78</v>
      </c>
      <c r="BR1" s="1" t="s">
        <v>79</v>
      </c>
      <c r="BS1" s="1" t="s">
        <v>80</v>
      </c>
      <c r="BT1" s="1" t="s">
        <v>81</v>
      </c>
      <c r="BU1" s="1" t="s">
        <v>82</v>
      </c>
      <c r="BV1" s="1" t="s">
        <v>83</v>
      </c>
      <c r="BW1" s="1" t="s">
        <v>84</v>
      </c>
      <c r="BX1" s="1" t="s">
        <v>85</v>
      </c>
      <c r="BY1" s="1" t="s">
        <v>86</v>
      </c>
      <c r="BZ1" s="1" t="s">
        <v>87</v>
      </c>
      <c r="CA1" s="1" t="s">
        <v>88</v>
      </c>
      <c r="CB1" s="1" t="s">
        <v>89</v>
      </c>
      <c r="CC1" s="1" t="s">
        <v>90</v>
      </c>
      <c r="CD1" s="1" t="s">
        <v>91</v>
      </c>
      <c r="CE1" s="1" t="s">
        <v>92</v>
      </c>
      <c r="CF1" s="1" t="s">
        <v>93</v>
      </c>
      <c r="CG1" s="1" t="s">
        <v>94</v>
      </c>
      <c r="CH1" s="1" t="s">
        <v>95</v>
      </c>
      <c r="CI1" s="1" t="s">
        <v>96</v>
      </c>
      <c r="CJ1" s="1" t="s">
        <v>97</v>
      </c>
      <c r="CK1" s="1" t="s">
        <v>98</v>
      </c>
      <c r="CL1" s="1" t="s">
        <v>99</v>
      </c>
      <c r="CM1" s="1" t="s">
        <v>100</v>
      </c>
      <c r="CN1" s="1" t="s">
        <v>101</v>
      </c>
      <c r="CO1" s="1" t="s">
        <v>102</v>
      </c>
      <c r="CP1" s="1" t="s">
        <v>103</v>
      </c>
      <c r="CQ1" s="1" t="s">
        <v>104</v>
      </c>
      <c r="CR1" s="1" t="s">
        <v>105</v>
      </c>
      <c r="CS1" s="1" t="s">
        <v>106</v>
      </c>
      <c r="CT1" s="1" t="s">
        <v>107</v>
      </c>
      <c r="CU1" s="1" t="s">
        <v>108</v>
      </c>
      <c r="CV1" s="1" t="s">
        <v>109</v>
      </c>
      <c r="CW1" s="1" t="s">
        <v>110</v>
      </c>
      <c r="CX1" s="1" t="s">
        <v>111</v>
      </c>
      <c r="CY1" s="1" t="s">
        <v>112</v>
      </c>
      <c r="CZ1" s="1" t="s">
        <v>113</v>
      </c>
      <c r="DA1" s="1" t="s">
        <v>114</v>
      </c>
      <c r="DB1" s="1" t="s">
        <v>115</v>
      </c>
      <c r="DC1" s="1" t="s">
        <v>116</v>
      </c>
      <c r="DD1" s="1" t="s">
        <v>117</v>
      </c>
      <c r="DE1" s="1" t="s">
        <v>118</v>
      </c>
      <c r="DF1" s="1" t="s">
        <v>119</v>
      </c>
      <c r="DG1" s="1" t="s">
        <v>120</v>
      </c>
      <c r="DH1" s="1" t="s">
        <v>121</v>
      </c>
      <c r="DI1" s="1" t="s">
        <v>122</v>
      </c>
      <c r="DJ1" s="1" t="s">
        <v>123</v>
      </c>
      <c r="DK1" s="1" t="s">
        <v>124</v>
      </c>
      <c r="DL1" s="1" t="s">
        <v>125</v>
      </c>
      <c r="DM1" s="1" t="s">
        <v>0</v>
      </c>
      <c r="DN1" s="1"/>
      <c r="DO1" s="1" t="s">
        <v>1</v>
      </c>
      <c r="DP1" s="1"/>
      <c r="DQ1" s="1" t="s">
        <v>5</v>
      </c>
      <c r="DR1" s="1"/>
      <c r="DS1" s="1" t="s">
        <v>6</v>
      </c>
      <c r="DT1" s="1"/>
      <c r="DU1" s="1" t="s">
        <v>2</v>
      </c>
      <c r="DV1" s="1"/>
      <c r="DW1" s="1" t="s">
        <v>7</v>
      </c>
      <c r="DX1" s="1"/>
      <c r="DY1" s="1" t="s">
        <v>3</v>
      </c>
      <c r="DZ1" s="1"/>
      <c r="EA1" s="1" t="s">
        <v>4</v>
      </c>
      <c r="EB1" s="1"/>
      <c r="EC1" s="1" t="s">
        <v>8</v>
      </c>
      <c r="ED1" s="1"/>
      <c r="EE1" s="1" t="s">
        <v>9</v>
      </c>
      <c r="EF1" s="1"/>
      <c r="EG1" s="1" t="s">
        <v>126</v>
      </c>
      <c r="EH1" s="1" t="s">
        <v>127</v>
      </c>
      <c r="EI1" s="1" t="s">
        <v>128</v>
      </c>
      <c r="EJ1" s="1" t="s">
        <v>129</v>
      </c>
      <c r="EK1" s="1" t="s">
        <v>130</v>
      </c>
    </row>
    <row r="2" spans="1:141" x14ac:dyDescent="0.25">
      <c r="A2" s="3">
        <v>0</v>
      </c>
      <c r="B2" s="3">
        <v>2.5974025974025976E-2</v>
      </c>
      <c r="C2" s="3">
        <v>0.20779220779220781</v>
      </c>
      <c r="D2" s="3">
        <v>0.11688311688311688</v>
      </c>
      <c r="E2" s="3">
        <v>0.22077922077922077</v>
      </c>
      <c r="F2" s="3">
        <v>0.12987012987012986</v>
      </c>
      <c r="G2" s="3">
        <v>0.29870129870129869</v>
      </c>
      <c r="H2" s="3">
        <v>6.4935064935064929E-2</v>
      </c>
      <c r="I2" s="3">
        <v>1.2987012987012988E-2</v>
      </c>
      <c r="J2" s="3">
        <v>0.27272727272727271</v>
      </c>
      <c r="K2" s="3">
        <v>0</v>
      </c>
      <c r="L2" s="3">
        <v>0.1038961038961039</v>
      </c>
      <c r="M2" s="3">
        <v>0</v>
      </c>
      <c r="N2" s="3">
        <v>6.4935064935064929E-2</v>
      </c>
      <c r="O2" s="3">
        <v>3.896103896103896E-2</v>
      </c>
      <c r="P2" s="3">
        <v>0</v>
      </c>
      <c r="Q2" s="3">
        <v>7.792207792207792E-2</v>
      </c>
      <c r="R2" s="3">
        <v>0.11688311688311688</v>
      </c>
      <c r="S2" s="3">
        <v>0</v>
      </c>
      <c r="T2" s="3">
        <v>0.1038961038961039</v>
      </c>
      <c r="U2" s="3">
        <v>2.5974025974025976E-2</v>
      </c>
      <c r="V2" s="3">
        <v>5.1948051948051951E-2</v>
      </c>
      <c r="W2" s="3">
        <v>0</v>
      </c>
      <c r="X2" s="3">
        <v>0</v>
      </c>
      <c r="Y2" s="3">
        <v>1.2987012987012988E-2</v>
      </c>
      <c r="Z2" s="3">
        <v>1.2987012987012988E-2</v>
      </c>
      <c r="AA2" s="3">
        <v>1.2987012987012988E-2</v>
      </c>
      <c r="AB2" s="3">
        <v>0</v>
      </c>
      <c r="AC2" s="3">
        <v>2.5974025974025976E-2</v>
      </c>
      <c r="AD2" s="3">
        <v>0</v>
      </c>
      <c r="AE2" s="3">
        <v>0</v>
      </c>
      <c r="AF2" s="3">
        <v>0</v>
      </c>
      <c r="AG2" s="3">
        <v>0</v>
      </c>
      <c r="AH2" s="3">
        <v>9.0909090909090912E-2</v>
      </c>
      <c r="AI2" s="3">
        <v>0.37662337662337664</v>
      </c>
      <c r="AJ2" s="3">
        <v>7.792207792207792E-2</v>
      </c>
      <c r="AK2" s="3">
        <v>7.792207792207792E-2</v>
      </c>
      <c r="AL2" s="3">
        <v>9.0909090909090912E-2</v>
      </c>
      <c r="AM2" s="3">
        <v>0</v>
      </c>
      <c r="AN2" s="3">
        <v>3.896103896103896E-2</v>
      </c>
      <c r="AO2" s="3">
        <v>6.4935064935064929E-2</v>
      </c>
      <c r="AP2" s="3">
        <v>3.896103896103896E-2</v>
      </c>
      <c r="AQ2" s="3">
        <v>0</v>
      </c>
      <c r="AR2" s="3">
        <v>5.1948051948051951E-2</v>
      </c>
      <c r="AS2" s="3">
        <v>2.5974025974025976E-2</v>
      </c>
      <c r="AT2" s="3">
        <v>2.5974025974025976E-2</v>
      </c>
      <c r="AU2" s="3">
        <v>2.5974025974025976E-2</v>
      </c>
      <c r="AV2" s="3">
        <v>0</v>
      </c>
      <c r="AW2" s="3">
        <v>0</v>
      </c>
      <c r="AX2" s="3">
        <v>0</v>
      </c>
      <c r="AY2" s="3">
        <v>0</v>
      </c>
      <c r="AZ2" s="3">
        <v>1.2987012987012988E-2</v>
      </c>
      <c r="BA2" s="3">
        <v>0</v>
      </c>
      <c r="BB2" s="3">
        <v>0</v>
      </c>
      <c r="BC2" s="3">
        <v>0</v>
      </c>
      <c r="BD2" s="3">
        <v>0</v>
      </c>
      <c r="BE2" s="3">
        <v>5.1948051948051951E-2</v>
      </c>
      <c r="BF2" s="3">
        <v>7.792207792207792E-2</v>
      </c>
      <c r="BG2" s="3">
        <v>0</v>
      </c>
      <c r="BH2" s="3">
        <v>0.16883116883116883</v>
      </c>
      <c r="BI2" s="3">
        <v>1.2987012987012988E-2</v>
      </c>
      <c r="BJ2" s="3">
        <v>0.1038961038961039</v>
      </c>
      <c r="BK2" s="3">
        <v>0.1038961038961039</v>
      </c>
      <c r="BL2" s="3">
        <v>0</v>
      </c>
      <c r="BM2" s="3">
        <v>9.0909090909090912E-2</v>
      </c>
      <c r="BN2" s="3">
        <v>0</v>
      </c>
      <c r="BO2" s="3">
        <v>5.1948051948051951E-2</v>
      </c>
      <c r="BP2" s="3">
        <v>6.4935064935064929E-2</v>
      </c>
      <c r="BQ2" s="3">
        <v>6.4935064935064929E-2</v>
      </c>
      <c r="BR2" s="3">
        <v>0</v>
      </c>
      <c r="BS2" s="3">
        <v>3.896103896103896E-2</v>
      </c>
      <c r="BT2" s="3">
        <v>0</v>
      </c>
      <c r="BU2" s="3">
        <v>1.2987012987012988E-2</v>
      </c>
      <c r="BV2" s="3">
        <v>1.2987012987012988E-2</v>
      </c>
      <c r="BW2" s="3">
        <v>2.5974025974025976E-2</v>
      </c>
      <c r="BX2" s="3">
        <v>1.2987012987012988E-2</v>
      </c>
      <c r="BY2" s="3">
        <v>0</v>
      </c>
      <c r="BZ2" s="3">
        <v>5.1948051948051951E-2</v>
      </c>
      <c r="CA2" s="3">
        <v>0</v>
      </c>
      <c r="CB2" s="3">
        <v>3.896103896103896E-2</v>
      </c>
      <c r="CC2" s="3">
        <v>0</v>
      </c>
      <c r="CD2" s="3">
        <v>0</v>
      </c>
      <c r="CE2" s="3">
        <v>0</v>
      </c>
      <c r="CF2" s="3">
        <v>1.2987012987012988E-2</v>
      </c>
      <c r="CG2" s="3">
        <v>0</v>
      </c>
      <c r="CH2" s="3">
        <v>0</v>
      </c>
      <c r="CI2" s="3">
        <v>2.5974025974025976E-2</v>
      </c>
      <c r="CJ2" s="3">
        <v>6.4935064935064929E-2</v>
      </c>
      <c r="CK2" s="3">
        <v>3.896103896103896E-2</v>
      </c>
      <c r="CL2" s="3">
        <v>1.2987012987012988E-2</v>
      </c>
      <c r="CM2" s="3">
        <v>0.1038961038961039</v>
      </c>
      <c r="CN2" s="3">
        <v>0.11688311688311688</v>
      </c>
      <c r="CO2" s="3">
        <v>0.18181818181818182</v>
      </c>
      <c r="CP2" s="3">
        <v>0.1038961038961039</v>
      </c>
      <c r="CQ2" s="3">
        <v>0</v>
      </c>
      <c r="CR2" s="3">
        <v>6.4935064935064929E-2</v>
      </c>
      <c r="CS2" s="3">
        <v>0</v>
      </c>
      <c r="CT2" s="3">
        <v>6.4935064935064929E-2</v>
      </c>
      <c r="CU2" s="3">
        <v>3.896103896103896E-2</v>
      </c>
      <c r="CV2" s="3">
        <v>2.5974025974025976E-2</v>
      </c>
      <c r="CW2" s="3">
        <v>1.2987012987012988E-2</v>
      </c>
      <c r="CX2" s="3">
        <v>2.5974025974025976E-2</v>
      </c>
      <c r="CY2" s="3">
        <v>0</v>
      </c>
      <c r="CZ2" s="3">
        <v>3.896103896103896E-2</v>
      </c>
      <c r="DA2" s="3">
        <v>0</v>
      </c>
      <c r="DB2" s="3">
        <v>0</v>
      </c>
      <c r="DC2" s="3">
        <v>1.2987012987012988E-2</v>
      </c>
      <c r="DD2" s="3">
        <v>0</v>
      </c>
      <c r="DE2" s="3">
        <v>1.2987012987012988E-2</v>
      </c>
      <c r="DF2" s="3">
        <v>0</v>
      </c>
      <c r="DG2" s="3">
        <v>0</v>
      </c>
      <c r="DH2" s="3">
        <v>0</v>
      </c>
      <c r="DI2" s="3">
        <v>5.1948051948051951E-2</v>
      </c>
      <c r="DJ2" s="3">
        <v>0</v>
      </c>
      <c r="DK2" s="3">
        <v>0</v>
      </c>
      <c r="DL2" s="3">
        <v>1</v>
      </c>
      <c r="DM2" s="3">
        <v>0.17062248096730853</v>
      </c>
      <c r="DN2" s="3">
        <f>DM2*47</f>
        <v>8.0192566054635002</v>
      </c>
      <c r="DO2" s="3">
        <v>0.4372294372294373</v>
      </c>
      <c r="DP2" s="3">
        <f>DO2*13</f>
        <v>5.683982683982685</v>
      </c>
      <c r="DQ2" s="3">
        <v>0.19480519480519501</v>
      </c>
      <c r="DR2" s="3">
        <f>DQ2*29</f>
        <v>5.6493506493506551</v>
      </c>
      <c r="DS2" s="3">
        <v>0</v>
      </c>
      <c r="DT2" s="3">
        <f>DS2*13</f>
        <v>0</v>
      </c>
      <c r="DU2" s="3">
        <v>0.45191428571428582</v>
      </c>
      <c r="DV2" s="3">
        <f>DU2*5</f>
        <v>2.2595714285714292</v>
      </c>
      <c r="DW2" s="3">
        <v>0.79526493506493501</v>
      </c>
      <c r="DX2" s="3">
        <f>DW2*5</f>
        <v>3.9763246753246753</v>
      </c>
      <c r="DY2" s="3">
        <v>0.21283116883116882</v>
      </c>
      <c r="DZ2" s="3">
        <f>DY2*5</f>
        <v>1.0641558441558441</v>
      </c>
      <c r="EA2" s="3">
        <v>0.67516883116883142</v>
      </c>
      <c r="EB2" s="3">
        <f>EA2*5</f>
        <v>3.375844155844157</v>
      </c>
      <c r="EC2" s="3">
        <v>0.69633766233766226</v>
      </c>
      <c r="ED2" s="3">
        <f>EC2*5</f>
        <v>3.4816883116883113</v>
      </c>
      <c r="EE2" s="3">
        <v>0.89883116883116854</v>
      </c>
      <c r="EF2" s="3">
        <f>EE2*5</f>
        <v>4.4941558441558431</v>
      </c>
      <c r="EG2" s="3">
        <v>0</v>
      </c>
      <c r="EH2" s="3">
        <v>0.75324675324675328</v>
      </c>
      <c r="EI2" s="3">
        <v>1</v>
      </c>
      <c r="EJ2" s="3">
        <v>1</v>
      </c>
      <c r="EK2" s="3" t="s">
        <v>131</v>
      </c>
    </row>
    <row r="3" spans="1:141" x14ac:dyDescent="0.25">
      <c r="A3" s="3">
        <v>1.8181818181818181E-2</v>
      </c>
      <c r="B3" s="3">
        <v>2.4242424242424242E-2</v>
      </c>
      <c r="C3" s="3">
        <v>0.15757575757575756</v>
      </c>
      <c r="D3" s="3">
        <v>0.15757575757575756</v>
      </c>
      <c r="E3" s="3">
        <v>0.16363636363636364</v>
      </c>
      <c r="F3" s="3">
        <v>0.18181818181818182</v>
      </c>
      <c r="G3" s="3">
        <v>0.29696969696969699</v>
      </c>
      <c r="H3" s="3">
        <v>3.0303030303030304E-2</v>
      </c>
      <c r="I3" s="3">
        <v>0</v>
      </c>
      <c r="J3" s="3">
        <v>0.29090909090909089</v>
      </c>
      <c r="K3" s="3">
        <v>0</v>
      </c>
      <c r="L3" s="3">
        <v>6.6666666666666666E-2</v>
      </c>
      <c r="M3" s="3">
        <v>0</v>
      </c>
      <c r="N3" s="3">
        <v>0.25454545454545452</v>
      </c>
      <c r="O3" s="3">
        <v>7.8787878787878782E-2</v>
      </c>
      <c r="P3" s="3">
        <v>0</v>
      </c>
      <c r="Q3" s="3">
        <v>0</v>
      </c>
      <c r="R3" s="3">
        <v>0.12727272727272726</v>
      </c>
      <c r="S3" s="3">
        <v>0</v>
      </c>
      <c r="T3" s="3">
        <v>1.2121212121212121E-2</v>
      </c>
      <c r="U3" s="3">
        <v>6.0606060606060606E-3</v>
      </c>
      <c r="V3" s="3">
        <v>4.8484848484848485E-2</v>
      </c>
      <c r="W3" s="3">
        <v>0</v>
      </c>
      <c r="X3" s="3">
        <v>3.6363636363636362E-2</v>
      </c>
      <c r="Y3" s="3">
        <v>0</v>
      </c>
      <c r="Z3" s="3">
        <v>3.0303030303030304E-2</v>
      </c>
      <c r="AA3" s="3">
        <v>6.0606060606060606E-3</v>
      </c>
      <c r="AB3" s="3">
        <v>0</v>
      </c>
      <c r="AC3" s="3">
        <v>0</v>
      </c>
      <c r="AD3" s="3">
        <v>0</v>
      </c>
      <c r="AE3" s="3">
        <v>6.0606060606060606E-3</v>
      </c>
      <c r="AF3" s="3">
        <v>6.0606060606060606E-3</v>
      </c>
      <c r="AG3" s="3">
        <v>0</v>
      </c>
      <c r="AH3" s="3">
        <v>3.6363636363636362E-2</v>
      </c>
      <c r="AI3" s="3">
        <v>0.36969696969696969</v>
      </c>
      <c r="AJ3" s="3">
        <v>6.0606060606060606E-3</v>
      </c>
      <c r="AK3" s="3">
        <v>0.23030303030303031</v>
      </c>
      <c r="AL3" s="3">
        <v>6.6666666666666666E-2</v>
      </c>
      <c r="AM3" s="3">
        <v>0</v>
      </c>
      <c r="AN3" s="3">
        <v>0</v>
      </c>
      <c r="AO3" s="3">
        <v>9.696969696969697E-2</v>
      </c>
      <c r="AP3" s="3">
        <v>2.4242424242424242E-2</v>
      </c>
      <c r="AQ3" s="3">
        <v>0</v>
      </c>
      <c r="AR3" s="3">
        <v>6.6666666666666666E-2</v>
      </c>
      <c r="AS3" s="3">
        <v>1.8181818181818181E-2</v>
      </c>
      <c r="AT3" s="3">
        <v>0</v>
      </c>
      <c r="AU3" s="3">
        <v>1.2121212121212121E-2</v>
      </c>
      <c r="AV3" s="3">
        <v>6.0606060606060606E-3</v>
      </c>
      <c r="AW3" s="3">
        <v>2.4242424242424242E-2</v>
      </c>
      <c r="AX3" s="3">
        <v>1.2121212121212121E-2</v>
      </c>
      <c r="AY3" s="3">
        <v>0</v>
      </c>
      <c r="AZ3" s="3">
        <v>6.0606060606060606E-3</v>
      </c>
      <c r="BA3" s="3">
        <v>6.0606060606060606E-3</v>
      </c>
      <c r="BB3" s="3">
        <v>0</v>
      </c>
      <c r="BC3" s="3">
        <v>1.2121212121212121E-2</v>
      </c>
      <c r="BD3" s="3">
        <v>6.0606060606060606E-3</v>
      </c>
      <c r="BE3" s="3">
        <v>3.0303030303030304E-2</v>
      </c>
      <c r="BF3" s="3">
        <v>4.8484848484848485E-2</v>
      </c>
      <c r="BG3" s="3">
        <v>0</v>
      </c>
      <c r="BH3" s="3">
        <v>0.4</v>
      </c>
      <c r="BI3" s="3">
        <v>6.0606060606060606E-3</v>
      </c>
      <c r="BJ3" s="3">
        <v>6.0606060606060608E-2</v>
      </c>
      <c r="BK3" s="3">
        <v>3.0303030303030304E-2</v>
      </c>
      <c r="BL3" s="3">
        <v>2.4242424242424242E-2</v>
      </c>
      <c r="BM3" s="3">
        <v>4.8484848484848485E-2</v>
      </c>
      <c r="BN3" s="3">
        <v>0</v>
      </c>
      <c r="BO3" s="3">
        <v>6.0606060606060608E-2</v>
      </c>
      <c r="BP3" s="3">
        <v>0</v>
      </c>
      <c r="BQ3" s="3">
        <v>0.11515151515151516</v>
      </c>
      <c r="BR3" s="3">
        <v>0</v>
      </c>
      <c r="BS3" s="3">
        <v>3.0303030303030304E-2</v>
      </c>
      <c r="BT3" s="3">
        <v>0</v>
      </c>
      <c r="BU3" s="3">
        <v>3.6363636363636362E-2</v>
      </c>
      <c r="BV3" s="3">
        <v>6.0606060606060606E-3</v>
      </c>
      <c r="BW3" s="3">
        <v>6.0606060606060606E-3</v>
      </c>
      <c r="BX3" s="3">
        <v>6.0606060606060606E-3</v>
      </c>
      <c r="BY3" s="3">
        <v>2.4242424242424242E-2</v>
      </c>
      <c r="BZ3" s="3">
        <v>6.0606060606060606E-3</v>
      </c>
      <c r="CA3" s="3">
        <v>1.8181818181818181E-2</v>
      </c>
      <c r="CB3" s="3">
        <v>2.4242424242424242E-2</v>
      </c>
      <c r="CC3" s="3">
        <v>1.2121212121212121E-2</v>
      </c>
      <c r="CD3" s="3">
        <v>0</v>
      </c>
      <c r="CE3" s="3">
        <v>0</v>
      </c>
      <c r="CF3" s="3">
        <v>6.0606060606060606E-3</v>
      </c>
      <c r="CG3" s="3">
        <v>0</v>
      </c>
      <c r="CH3" s="3">
        <v>0</v>
      </c>
      <c r="CI3" s="3">
        <v>0</v>
      </c>
      <c r="CJ3" s="3">
        <v>0.22424242424242424</v>
      </c>
      <c r="CK3" s="3">
        <v>2.4242424242424242E-2</v>
      </c>
      <c r="CL3" s="3">
        <v>1.2121212121212121E-2</v>
      </c>
      <c r="CM3" s="3">
        <v>4.8484848484848485E-2</v>
      </c>
      <c r="CN3" s="3">
        <v>6.6666666666666666E-2</v>
      </c>
      <c r="CO3" s="3">
        <v>4.2424242424242427E-2</v>
      </c>
      <c r="CP3" s="3">
        <v>0.15757575757575756</v>
      </c>
      <c r="CQ3" s="3">
        <v>0</v>
      </c>
      <c r="CR3" s="3">
        <v>6.0606060606060606E-3</v>
      </c>
      <c r="CS3" s="3">
        <v>6.0606060606060606E-3</v>
      </c>
      <c r="CT3" s="3">
        <v>0</v>
      </c>
      <c r="CU3" s="3">
        <v>7.2727272727272724E-2</v>
      </c>
      <c r="CV3" s="3">
        <v>1.8181818181818181E-2</v>
      </c>
      <c r="CW3" s="3">
        <v>5.4545454545454543E-2</v>
      </c>
      <c r="CX3" s="3">
        <v>0.15757575757575756</v>
      </c>
      <c r="CY3" s="3">
        <v>0</v>
      </c>
      <c r="CZ3" s="3">
        <v>0</v>
      </c>
      <c r="DA3" s="3">
        <v>2.4242424242424242E-2</v>
      </c>
      <c r="DB3" s="3">
        <v>6.0606060606060606E-3</v>
      </c>
      <c r="DC3" s="3">
        <v>3.0303030303030304E-2</v>
      </c>
      <c r="DD3" s="3">
        <v>6.0606060606060606E-3</v>
      </c>
      <c r="DE3" s="3">
        <v>0</v>
      </c>
      <c r="DF3" s="3">
        <v>1.2121212121212121E-2</v>
      </c>
      <c r="DG3" s="3">
        <v>1.8181818181818181E-2</v>
      </c>
      <c r="DH3" s="3">
        <v>0</v>
      </c>
      <c r="DI3" s="3">
        <v>6.0606060606060606E-3</v>
      </c>
      <c r="DJ3" s="3">
        <v>6.0606060606060606E-3</v>
      </c>
      <c r="DK3" s="3">
        <v>0</v>
      </c>
      <c r="DL3" s="3">
        <v>1</v>
      </c>
      <c r="DM3" s="3">
        <v>0.19999999999999996</v>
      </c>
      <c r="DN3" s="3">
        <f t="shared" ref="DN3:DN6" si="0">DM3*47</f>
        <v>9.3999999999999986</v>
      </c>
      <c r="DO3" s="3">
        <v>0</v>
      </c>
      <c r="DP3" s="3">
        <f t="shared" ref="DP3:DP6" si="1">DO3*13</f>
        <v>0</v>
      </c>
      <c r="DQ3" s="3">
        <v>0.21739130434782605</v>
      </c>
      <c r="DR3" s="3">
        <f t="shared" ref="DR3:DR6" si="2">DQ3*29</f>
        <v>6.3043478260869552</v>
      </c>
      <c r="DS3" s="3">
        <v>0.29454545454545483</v>
      </c>
      <c r="DT3" s="3">
        <f t="shared" ref="DT3:DT6" si="3">DS3*13</f>
        <v>3.8290909090909127</v>
      </c>
      <c r="DU3" s="3">
        <v>0.76172969696969706</v>
      </c>
      <c r="DV3" s="3">
        <f t="shared" ref="DV3:DV6" si="4">DU3*5</f>
        <v>3.8086484848484852</v>
      </c>
      <c r="DW3" s="3">
        <v>0.49119636363636354</v>
      </c>
      <c r="DX3" s="3">
        <f t="shared" ref="DX3:DX6" si="5">DW3*5</f>
        <v>2.4559818181818178</v>
      </c>
      <c r="DY3" s="3">
        <v>0.65458181818181749</v>
      </c>
      <c r="DZ3" s="3">
        <f t="shared" ref="DZ3:DZ6" si="6">DY3*5</f>
        <v>3.2729090909090877</v>
      </c>
      <c r="EA3" s="3">
        <v>0.88463030303030266</v>
      </c>
      <c r="EB3" s="3">
        <f t="shared" ref="EB3:ED6" si="7">EA3*5</f>
        <v>4.4231515151515133</v>
      </c>
      <c r="EC3" s="3">
        <v>0.22561212121212121</v>
      </c>
      <c r="ED3" s="3">
        <f t="shared" si="7"/>
        <v>1.128060606060606</v>
      </c>
      <c r="EE3" s="3">
        <v>0.74647272727272762</v>
      </c>
      <c r="EF3" s="3">
        <f t="shared" ref="EF3" si="8">EE3*5</f>
        <v>3.7323636363636381</v>
      </c>
      <c r="EG3" s="3">
        <v>1</v>
      </c>
      <c r="EH3" s="3">
        <v>1</v>
      </c>
      <c r="EI3" s="3">
        <v>0</v>
      </c>
      <c r="EJ3" s="3">
        <v>0.83636363636363631</v>
      </c>
      <c r="EK3" s="3" t="s">
        <v>132</v>
      </c>
    </row>
    <row r="4" spans="1:141" x14ac:dyDescent="0.25">
      <c r="A4" s="3">
        <v>0</v>
      </c>
      <c r="B4" s="3">
        <v>6.5040650406504072E-2</v>
      </c>
      <c r="C4" s="3">
        <v>0.17073170731707318</v>
      </c>
      <c r="D4" s="3">
        <v>0.16260162601626016</v>
      </c>
      <c r="E4" s="3">
        <v>0.12195121951219512</v>
      </c>
      <c r="F4" s="3">
        <v>0.12195121951219512</v>
      </c>
      <c r="G4" s="3">
        <v>0.35772357723577236</v>
      </c>
      <c r="H4" s="3">
        <v>8.943089430894309E-2</v>
      </c>
      <c r="I4" s="3">
        <v>4.065040650406504E-2</v>
      </c>
      <c r="J4" s="3">
        <v>0.2032520325203252</v>
      </c>
      <c r="K4" s="3">
        <v>1.6260162601626018E-2</v>
      </c>
      <c r="L4" s="3">
        <v>8.1300813008130079E-2</v>
      </c>
      <c r="M4" s="3">
        <v>0</v>
      </c>
      <c r="N4" s="3">
        <v>0.24390243902439024</v>
      </c>
      <c r="O4" s="3">
        <v>1.6260162601626018E-2</v>
      </c>
      <c r="P4" s="3">
        <v>0</v>
      </c>
      <c r="Q4" s="3">
        <v>0</v>
      </c>
      <c r="R4" s="3">
        <v>0.11382113821138211</v>
      </c>
      <c r="S4" s="3">
        <v>0</v>
      </c>
      <c r="T4" s="3">
        <v>0</v>
      </c>
      <c r="U4" s="3">
        <v>8.130081300813009E-3</v>
      </c>
      <c r="V4" s="3">
        <v>3.2520325203252036E-2</v>
      </c>
      <c r="W4" s="3">
        <v>8.130081300813009E-3</v>
      </c>
      <c r="X4" s="3">
        <v>8.943089430894309E-2</v>
      </c>
      <c r="Y4" s="3">
        <v>1.6260162601626018E-2</v>
      </c>
      <c r="Z4" s="3">
        <v>8.130081300813009E-3</v>
      </c>
      <c r="AA4" s="3">
        <v>0</v>
      </c>
      <c r="AB4" s="3">
        <v>0</v>
      </c>
      <c r="AC4" s="3">
        <v>0</v>
      </c>
      <c r="AD4" s="3">
        <v>8.130081300813009E-3</v>
      </c>
      <c r="AE4" s="3">
        <v>0</v>
      </c>
      <c r="AF4" s="3">
        <v>8.130081300813009E-3</v>
      </c>
      <c r="AG4" s="3">
        <v>1.6260162601626018E-2</v>
      </c>
      <c r="AH4" s="3">
        <v>5.6910569105691054E-2</v>
      </c>
      <c r="AI4" s="3">
        <v>0.34146341463414637</v>
      </c>
      <c r="AJ4" s="3">
        <v>3.2520325203252036E-2</v>
      </c>
      <c r="AK4" s="3">
        <v>0.1951219512195122</v>
      </c>
      <c r="AL4" s="3">
        <v>8.943089430894309E-2</v>
      </c>
      <c r="AM4" s="3">
        <v>1.6260162601626018E-2</v>
      </c>
      <c r="AN4" s="3">
        <v>0</v>
      </c>
      <c r="AO4" s="3">
        <v>4.878048780487805E-2</v>
      </c>
      <c r="AP4" s="3">
        <v>2.4390243902439025E-2</v>
      </c>
      <c r="AQ4" s="3">
        <v>1.6260162601626018E-2</v>
      </c>
      <c r="AR4" s="3">
        <v>4.065040650406504E-2</v>
      </c>
      <c r="AS4" s="3">
        <v>8.130081300813009E-3</v>
      </c>
      <c r="AT4" s="3">
        <v>0</v>
      </c>
      <c r="AU4" s="3">
        <v>2.4390243902439025E-2</v>
      </c>
      <c r="AV4" s="3">
        <v>0</v>
      </c>
      <c r="AW4" s="3">
        <v>1.6260162601626018E-2</v>
      </c>
      <c r="AX4" s="3">
        <v>0</v>
      </c>
      <c r="AY4" s="3">
        <v>4.878048780487805E-2</v>
      </c>
      <c r="AZ4" s="3">
        <v>2.4390243902439025E-2</v>
      </c>
      <c r="BA4" s="3">
        <v>1.6260162601626018E-2</v>
      </c>
      <c r="BB4" s="3">
        <v>0</v>
      </c>
      <c r="BC4" s="3">
        <v>0</v>
      </c>
      <c r="BD4" s="3">
        <v>0</v>
      </c>
      <c r="BE4" s="3">
        <v>6.5040650406504072E-2</v>
      </c>
      <c r="BF4" s="3">
        <v>6.5040650406504072E-2</v>
      </c>
      <c r="BG4" s="3">
        <v>0</v>
      </c>
      <c r="BH4" s="3">
        <v>0.26829268292682928</v>
      </c>
      <c r="BI4" s="3">
        <v>8.130081300813009E-3</v>
      </c>
      <c r="BJ4" s="3">
        <v>0.15447154471544716</v>
      </c>
      <c r="BK4" s="3">
        <v>3.2520325203252036E-2</v>
      </c>
      <c r="BL4" s="3">
        <v>4.878048780487805E-2</v>
      </c>
      <c r="BM4" s="3">
        <v>0.11382113821138211</v>
      </c>
      <c r="BN4" s="3">
        <v>8.130081300813009E-3</v>
      </c>
      <c r="BO4" s="3">
        <v>4.065040650406504E-2</v>
      </c>
      <c r="BP4" s="3">
        <v>8.130081300813009E-3</v>
      </c>
      <c r="BQ4" s="3">
        <v>1.6260162601626018E-2</v>
      </c>
      <c r="BR4" s="3">
        <v>0</v>
      </c>
      <c r="BS4" s="3">
        <v>7.3170731707317069E-2</v>
      </c>
      <c r="BT4" s="3">
        <v>8.130081300813009E-3</v>
      </c>
      <c r="BU4" s="3">
        <v>1.6260162601626018E-2</v>
      </c>
      <c r="BV4" s="3">
        <v>0</v>
      </c>
      <c r="BW4" s="3">
        <v>1.6260162601626018E-2</v>
      </c>
      <c r="BX4" s="3">
        <v>0</v>
      </c>
      <c r="BY4" s="3">
        <v>4.065040650406504E-2</v>
      </c>
      <c r="BZ4" s="3">
        <v>0</v>
      </c>
      <c r="CA4" s="3">
        <v>0</v>
      </c>
      <c r="CB4" s="3">
        <v>0</v>
      </c>
      <c r="CC4" s="3">
        <v>0</v>
      </c>
      <c r="CD4" s="3">
        <v>8.130081300813009E-3</v>
      </c>
      <c r="CE4" s="3">
        <v>0</v>
      </c>
      <c r="CF4" s="3">
        <v>0</v>
      </c>
      <c r="CG4" s="3">
        <v>8.130081300813009E-3</v>
      </c>
      <c r="CH4" s="3">
        <v>0</v>
      </c>
      <c r="CI4" s="3">
        <v>0</v>
      </c>
      <c r="CJ4" s="3">
        <v>0.21138211382113822</v>
      </c>
      <c r="CK4" s="3">
        <v>1.6260162601626018E-2</v>
      </c>
      <c r="CL4" s="3">
        <v>1.6260162601626018E-2</v>
      </c>
      <c r="CM4" s="3">
        <v>0.12195121951219512</v>
      </c>
      <c r="CN4" s="3">
        <v>0.12195121951219512</v>
      </c>
      <c r="CO4" s="3">
        <v>4.065040650406504E-2</v>
      </c>
      <c r="CP4" s="3">
        <v>0.11382113821138211</v>
      </c>
      <c r="CQ4" s="3">
        <v>8.130081300813009E-3</v>
      </c>
      <c r="CR4" s="3">
        <v>6.5040650406504072E-2</v>
      </c>
      <c r="CS4" s="3">
        <v>3.2520325203252036E-2</v>
      </c>
      <c r="CT4" s="3">
        <v>1.6260162601626018E-2</v>
      </c>
      <c r="CU4" s="3">
        <v>2.4390243902439025E-2</v>
      </c>
      <c r="CV4" s="3">
        <v>3.2520325203252036E-2</v>
      </c>
      <c r="CW4" s="3">
        <v>2.4390243902439025E-2</v>
      </c>
      <c r="CX4" s="3">
        <v>3.2520325203252036E-2</v>
      </c>
      <c r="CY4" s="3">
        <v>1.6260162601626018E-2</v>
      </c>
      <c r="CZ4" s="3">
        <v>0</v>
      </c>
      <c r="DA4" s="3">
        <v>8.130081300813009E-3</v>
      </c>
      <c r="DB4" s="3">
        <v>1.6260162601626018E-2</v>
      </c>
      <c r="DC4" s="3">
        <v>3.2520325203252036E-2</v>
      </c>
      <c r="DD4" s="3">
        <v>2.4390243902439025E-2</v>
      </c>
      <c r="DE4" s="3">
        <v>0</v>
      </c>
      <c r="DF4" s="3">
        <v>0</v>
      </c>
      <c r="DG4" s="3">
        <v>0</v>
      </c>
      <c r="DH4" s="3">
        <v>0</v>
      </c>
      <c r="DI4" s="3">
        <v>8.130081300813009E-3</v>
      </c>
      <c r="DJ4" s="3">
        <v>1.6260162601626018E-2</v>
      </c>
      <c r="DK4" s="3">
        <v>0</v>
      </c>
      <c r="DL4" s="3">
        <v>1</v>
      </c>
      <c r="DM4" s="3">
        <v>0.21839080459770099</v>
      </c>
      <c r="DN4" s="3">
        <f t="shared" si="0"/>
        <v>10.264367816091946</v>
      </c>
      <c r="DO4" s="3">
        <v>0</v>
      </c>
      <c r="DP4" s="3">
        <f t="shared" si="1"/>
        <v>0</v>
      </c>
      <c r="DQ4" s="3">
        <v>0.20360551431601281</v>
      </c>
      <c r="DR4" s="3">
        <f t="shared" si="2"/>
        <v>5.9045599151643717</v>
      </c>
      <c r="DS4" s="3">
        <v>0</v>
      </c>
      <c r="DT4" s="3">
        <f t="shared" si="3"/>
        <v>0</v>
      </c>
      <c r="DU4" s="3">
        <v>0.79109430894308952</v>
      </c>
      <c r="DV4" s="3">
        <f t="shared" si="4"/>
        <v>3.9554715447154476</v>
      </c>
      <c r="DW4" s="3">
        <v>0.79570243902439008</v>
      </c>
      <c r="DX4" s="3">
        <f t="shared" si="5"/>
        <v>3.9785121951219504</v>
      </c>
      <c r="DY4" s="3">
        <v>0.67313821138211416</v>
      </c>
      <c r="DZ4" s="3">
        <f t="shared" si="6"/>
        <v>3.3656910569105709</v>
      </c>
      <c r="EA4" s="3">
        <v>0.90957723577235761</v>
      </c>
      <c r="EB4" s="3">
        <f t="shared" si="7"/>
        <v>4.5478861788617877</v>
      </c>
      <c r="EC4" s="3">
        <v>0.68432520325203239</v>
      </c>
      <c r="ED4" s="3">
        <f t="shared" si="7"/>
        <v>3.4216260162601619</v>
      </c>
      <c r="EE4" s="3">
        <v>0.90310569105691052</v>
      </c>
      <c r="EF4" s="3">
        <f t="shared" ref="EF4" si="9">EE4*5</f>
        <v>4.5155284552845529</v>
      </c>
      <c r="EG4" s="3">
        <v>1</v>
      </c>
      <c r="EH4" s="3">
        <v>1</v>
      </c>
      <c r="EI4" s="3">
        <v>1</v>
      </c>
      <c r="EJ4" s="3">
        <v>1</v>
      </c>
      <c r="EK4" s="3" t="s">
        <v>133</v>
      </c>
    </row>
    <row r="5" spans="1:141" x14ac:dyDescent="0.25">
      <c r="A5" s="3">
        <v>2.3121387283236993E-2</v>
      </c>
      <c r="B5" s="3">
        <v>2.3121387283236993E-2</v>
      </c>
      <c r="C5" s="3">
        <v>0.13294797687861271</v>
      </c>
      <c r="D5" s="3">
        <v>0.24855491329479767</v>
      </c>
      <c r="E5" s="3">
        <v>0.15028901734104047</v>
      </c>
      <c r="F5" s="3">
        <v>0.15606936416184972</v>
      </c>
      <c r="G5" s="3">
        <v>0.26589595375722541</v>
      </c>
      <c r="H5" s="3">
        <v>4.6242774566473986E-2</v>
      </c>
      <c r="I5" s="3">
        <v>2.3121387283236993E-2</v>
      </c>
      <c r="J5" s="3">
        <v>0.36994219653179189</v>
      </c>
      <c r="K5" s="3">
        <v>0</v>
      </c>
      <c r="L5" s="3">
        <v>7.5144508670520235E-2</v>
      </c>
      <c r="M5" s="3">
        <v>5.7803468208092483E-3</v>
      </c>
      <c r="N5" s="3">
        <v>0.12138728323699421</v>
      </c>
      <c r="O5" s="3">
        <v>1.7341040462427744E-2</v>
      </c>
      <c r="P5" s="3">
        <v>0</v>
      </c>
      <c r="Q5" s="3">
        <v>6.358381502890173E-2</v>
      </c>
      <c r="R5" s="3">
        <v>7.5144508670520235E-2</v>
      </c>
      <c r="S5" s="3">
        <v>0</v>
      </c>
      <c r="T5" s="3">
        <v>6.9364161849710976E-2</v>
      </c>
      <c r="U5" s="3">
        <v>2.8901734104046242E-2</v>
      </c>
      <c r="V5" s="3">
        <v>4.046242774566474E-2</v>
      </c>
      <c r="W5" s="3">
        <v>1.7341040462427744E-2</v>
      </c>
      <c r="X5" s="3">
        <v>1.7341040462427744E-2</v>
      </c>
      <c r="Y5" s="3">
        <v>5.7803468208092483E-3</v>
      </c>
      <c r="Z5" s="3">
        <v>0</v>
      </c>
      <c r="AA5" s="3">
        <v>0</v>
      </c>
      <c r="AB5" s="3">
        <v>5.7803468208092483E-3</v>
      </c>
      <c r="AC5" s="3">
        <v>0</v>
      </c>
      <c r="AD5" s="3">
        <v>0</v>
      </c>
      <c r="AE5" s="3">
        <v>0</v>
      </c>
      <c r="AF5" s="3">
        <v>0</v>
      </c>
      <c r="AG5" s="3">
        <v>1.7341040462427744E-2</v>
      </c>
      <c r="AH5" s="3">
        <v>5.2023121387283239E-2</v>
      </c>
      <c r="AI5" s="3">
        <v>0.35260115606936415</v>
      </c>
      <c r="AJ5" s="3">
        <v>7.5144508670520235E-2</v>
      </c>
      <c r="AK5" s="3">
        <v>0.12716763005780346</v>
      </c>
      <c r="AL5" s="3">
        <v>0.12138728323699421</v>
      </c>
      <c r="AM5" s="3">
        <v>0</v>
      </c>
      <c r="AN5" s="3">
        <v>2.3121387283236993E-2</v>
      </c>
      <c r="AO5" s="3">
        <v>4.6242774566473986E-2</v>
      </c>
      <c r="AP5" s="3">
        <v>2.8901734104046242E-2</v>
      </c>
      <c r="AQ5" s="3">
        <v>5.7803468208092483E-3</v>
      </c>
      <c r="AR5" s="3">
        <v>1.1560693641618497E-2</v>
      </c>
      <c r="AS5" s="3">
        <v>4.6242774566473986E-2</v>
      </c>
      <c r="AT5" s="3">
        <v>5.7803468208092483E-3</v>
      </c>
      <c r="AU5" s="3">
        <v>3.4682080924855488E-2</v>
      </c>
      <c r="AV5" s="3">
        <v>0</v>
      </c>
      <c r="AW5" s="3">
        <v>3.4682080924855488E-2</v>
      </c>
      <c r="AX5" s="3">
        <v>5.7803468208092483E-3</v>
      </c>
      <c r="AY5" s="3">
        <v>5.7803468208092483E-3</v>
      </c>
      <c r="AZ5" s="3">
        <v>1.7341040462427744E-2</v>
      </c>
      <c r="BA5" s="3">
        <v>5.7803468208092483E-3</v>
      </c>
      <c r="BB5" s="3">
        <v>0</v>
      </c>
      <c r="BC5" s="3">
        <v>0</v>
      </c>
      <c r="BD5" s="3">
        <v>0</v>
      </c>
      <c r="BE5" s="3">
        <v>1.1560693641618497E-2</v>
      </c>
      <c r="BF5" s="3">
        <v>9.8265895953757232E-2</v>
      </c>
      <c r="BG5" s="3">
        <v>0</v>
      </c>
      <c r="BH5" s="3">
        <v>0.3583815028901734</v>
      </c>
      <c r="BI5" s="3">
        <v>1.1560693641618497E-2</v>
      </c>
      <c r="BJ5" s="3">
        <v>9.2485549132947972E-2</v>
      </c>
      <c r="BK5" s="3">
        <v>3.4682080924855488E-2</v>
      </c>
      <c r="BL5" s="3">
        <v>1.7341040462427744E-2</v>
      </c>
      <c r="BM5" s="3">
        <v>5.2023121387283239E-2</v>
      </c>
      <c r="BN5" s="3">
        <v>5.7803468208092483E-3</v>
      </c>
      <c r="BO5" s="3">
        <v>6.358381502890173E-2</v>
      </c>
      <c r="BP5" s="3">
        <v>6.358381502890173E-2</v>
      </c>
      <c r="BQ5" s="3">
        <v>5.2023121387283239E-2</v>
      </c>
      <c r="BR5" s="3">
        <v>0</v>
      </c>
      <c r="BS5" s="3">
        <v>5.7803468208092483E-3</v>
      </c>
      <c r="BT5" s="3">
        <v>0</v>
      </c>
      <c r="BU5" s="3">
        <v>1.7341040462427744E-2</v>
      </c>
      <c r="BV5" s="3">
        <v>5.7803468208092483E-3</v>
      </c>
      <c r="BW5" s="3">
        <v>1.1560693641618497E-2</v>
      </c>
      <c r="BX5" s="3">
        <v>2.8901734104046242E-2</v>
      </c>
      <c r="BY5" s="3">
        <v>1.7341040462427744E-2</v>
      </c>
      <c r="BZ5" s="3">
        <v>1.1560693641618497E-2</v>
      </c>
      <c r="CA5" s="3">
        <v>0</v>
      </c>
      <c r="CB5" s="3">
        <v>1.7341040462427744E-2</v>
      </c>
      <c r="CC5" s="3">
        <v>5.7803468208092483E-3</v>
      </c>
      <c r="CD5" s="3">
        <v>1.7341040462427744E-2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0.21965317919075145</v>
      </c>
      <c r="CK5" s="3">
        <v>0.14450867052023122</v>
      </c>
      <c r="CL5" s="3">
        <v>1.1560693641618497E-2</v>
      </c>
      <c r="CM5" s="3">
        <v>5.7803468208092484E-2</v>
      </c>
      <c r="CN5" s="3">
        <v>0.12716763005780346</v>
      </c>
      <c r="CO5" s="3">
        <v>2.3121387283236993E-2</v>
      </c>
      <c r="CP5" s="3">
        <v>9.2485549132947972E-2</v>
      </c>
      <c r="CQ5" s="3">
        <v>0</v>
      </c>
      <c r="CR5" s="3">
        <v>2.8901734104046242E-2</v>
      </c>
      <c r="CS5" s="3">
        <v>2.3121387283236993E-2</v>
      </c>
      <c r="CT5" s="3">
        <v>5.2023121387283239E-2</v>
      </c>
      <c r="CU5" s="3">
        <v>4.6242774566473986E-2</v>
      </c>
      <c r="CV5" s="3">
        <v>3.4682080924855488E-2</v>
      </c>
      <c r="CW5" s="3">
        <v>2.3121387283236993E-2</v>
      </c>
      <c r="CX5" s="3">
        <v>6.9364161849710976E-2</v>
      </c>
      <c r="CY5" s="3">
        <v>5.7803468208092483E-3</v>
      </c>
      <c r="CZ5" s="3">
        <v>0</v>
      </c>
      <c r="DA5" s="3">
        <v>5.7803468208092483E-3</v>
      </c>
      <c r="DB5" s="3">
        <v>1.1560693641618497E-2</v>
      </c>
      <c r="DC5" s="3">
        <v>1.1560693641618497E-2</v>
      </c>
      <c r="DD5" s="3">
        <v>0</v>
      </c>
      <c r="DE5" s="3">
        <v>0</v>
      </c>
      <c r="DF5" s="3">
        <v>0</v>
      </c>
      <c r="DG5" s="3">
        <v>0</v>
      </c>
      <c r="DH5" s="3">
        <v>1.1560693641618497E-2</v>
      </c>
      <c r="DI5" s="3">
        <v>0</v>
      </c>
      <c r="DJ5" s="3">
        <v>0</v>
      </c>
      <c r="DK5" s="3">
        <v>0</v>
      </c>
      <c r="DL5" s="3">
        <v>1</v>
      </c>
      <c r="DM5" s="3">
        <v>0.19453856886585597</v>
      </c>
      <c r="DN5" s="3">
        <f t="shared" si="0"/>
        <v>9.1433127366952309</v>
      </c>
      <c r="DO5" s="3">
        <v>0.42774566473988423</v>
      </c>
      <c r="DP5" s="3">
        <f t="shared" si="1"/>
        <v>5.5606936416184949</v>
      </c>
      <c r="DQ5" s="3">
        <v>0.20985172153807496</v>
      </c>
      <c r="DR5" s="3">
        <f t="shared" si="2"/>
        <v>6.0856999246041736</v>
      </c>
      <c r="DS5" s="3">
        <v>0.29075144508670508</v>
      </c>
      <c r="DT5" s="3">
        <f t="shared" si="3"/>
        <v>3.7797687861271663</v>
      </c>
      <c r="DU5" s="3">
        <v>0.50304161849710982</v>
      </c>
      <c r="DV5" s="3">
        <f t="shared" si="4"/>
        <v>2.5152080924855493</v>
      </c>
      <c r="DW5" s="3">
        <v>0.48510057803468204</v>
      </c>
      <c r="DX5" s="3">
        <f t="shared" si="5"/>
        <v>2.4255028901734104</v>
      </c>
      <c r="DY5" s="3">
        <v>0.23793445086705195</v>
      </c>
      <c r="DZ5" s="3">
        <f t="shared" si="6"/>
        <v>1.1896722543352598</v>
      </c>
      <c r="EA5" s="3">
        <v>0.73221965317919113</v>
      </c>
      <c r="EB5" s="3">
        <f t="shared" si="7"/>
        <v>3.6610982658959559</v>
      </c>
      <c r="EC5" s="3">
        <v>0.20450867052023103</v>
      </c>
      <c r="ED5" s="3">
        <f t="shared" si="7"/>
        <v>1.0225433526011551</v>
      </c>
      <c r="EE5" s="3">
        <v>0.77531791907514469</v>
      </c>
      <c r="EF5" s="3">
        <f t="shared" ref="EF5" si="10">EE5*5</f>
        <v>3.8765895953757235</v>
      </c>
      <c r="EG5" s="3">
        <v>0</v>
      </c>
      <c r="EH5" s="3">
        <v>0.83815028901734101</v>
      </c>
      <c r="EI5" s="3">
        <v>0</v>
      </c>
      <c r="EJ5" s="3">
        <v>1</v>
      </c>
      <c r="EK5" s="3" t="s">
        <v>134</v>
      </c>
    </row>
    <row r="6" spans="1:141" x14ac:dyDescent="0.25">
      <c r="A6" s="3">
        <v>1.5151515151515152E-2</v>
      </c>
      <c r="B6" s="3">
        <v>3.787878787878788E-2</v>
      </c>
      <c r="C6" s="3">
        <v>0.11363636363636363</v>
      </c>
      <c r="D6" s="3">
        <v>0.22727272727272727</v>
      </c>
      <c r="E6" s="3">
        <v>0.21212121212121213</v>
      </c>
      <c r="F6" s="3">
        <v>7.575757575757576E-2</v>
      </c>
      <c r="G6" s="3">
        <v>0.31818181818181818</v>
      </c>
      <c r="H6" s="3">
        <v>6.0606060606060608E-2</v>
      </c>
      <c r="I6" s="3">
        <v>4.5454545454545456E-2</v>
      </c>
      <c r="J6" s="3">
        <v>0.25</v>
      </c>
      <c r="K6" s="3">
        <v>7.575757575757576E-3</v>
      </c>
      <c r="L6" s="3">
        <v>0.15909090909090909</v>
      </c>
      <c r="M6" s="3">
        <v>2.2727272727272728E-2</v>
      </c>
      <c r="N6" s="3">
        <v>0.11363636363636363</v>
      </c>
      <c r="O6" s="3">
        <v>6.8181818181818177E-2</v>
      </c>
      <c r="P6" s="3">
        <v>1.5151515151515152E-2</v>
      </c>
      <c r="Q6" s="3">
        <v>7.575757575757576E-3</v>
      </c>
      <c r="R6" s="3">
        <v>7.575757575757576E-2</v>
      </c>
      <c r="S6" s="3">
        <v>7.575757575757576E-3</v>
      </c>
      <c r="T6" s="3">
        <v>6.8181818181818177E-2</v>
      </c>
      <c r="U6" s="3">
        <v>0</v>
      </c>
      <c r="V6" s="3">
        <v>3.0303030303030304E-2</v>
      </c>
      <c r="W6" s="3">
        <v>0</v>
      </c>
      <c r="X6" s="3">
        <v>7.575757575757576E-3</v>
      </c>
      <c r="Y6" s="3">
        <v>1.5151515151515152E-2</v>
      </c>
      <c r="Z6" s="3">
        <v>7.575757575757576E-3</v>
      </c>
      <c r="AA6" s="3">
        <v>0</v>
      </c>
      <c r="AB6" s="3">
        <v>7.575757575757576E-3</v>
      </c>
      <c r="AC6" s="3">
        <v>0</v>
      </c>
      <c r="AD6" s="3">
        <v>0</v>
      </c>
      <c r="AE6" s="3">
        <v>7.575757575757576E-3</v>
      </c>
      <c r="AF6" s="3">
        <v>2.2727272727272728E-2</v>
      </c>
      <c r="AG6" s="3">
        <v>0</v>
      </c>
      <c r="AH6" s="3">
        <v>7.575757575757576E-2</v>
      </c>
      <c r="AI6" s="3">
        <v>0.42424242424242425</v>
      </c>
      <c r="AJ6" s="3">
        <v>8.3333333333333329E-2</v>
      </c>
      <c r="AK6" s="3">
        <v>9.8484848484848481E-2</v>
      </c>
      <c r="AL6" s="3">
        <v>5.3030303030303032E-2</v>
      </c>
      <c r="AM6" s="3">
        <v>7.575757575757576E-3</v>
      </c>
      <c r="AN6" s="3">
        <v>0</v>
      </c>
      <c r="AO6" s="3">
        <v>8.3333333333333329E-2</v>
      </c>
      <c r="AP6" s="3">
        <v>1.5151515151515152E-2</v>
      </c>
      <c r="AQ6" s="3">
        <v>0</v>
      </c>
      <c r="AR6" s="3">
        <v>3.0303030303030304E-2</v>
      </c>
      <c r="AS6" s="3">
        <v>8.3333333333333329E-2</v>
      </c>
      <c r="AT6" s="3">
        <v>7.575757575757576E-3</v>
      </c>
      <c r="AU6" s="3">
        <v>0</v>
      </c>
      <c r="AV6" s="3">
        <v>0</v>
      </c>
      <c r="AW6" s="3">
        <v>0</v>
      </c>
      <c r="AX6" s="3">
        <v>7.575757575757576E-3</v>
      </c>
      <c r="AY6" s="3">
        <v>0</v>
      </c>
      <c r="AZ6" s="3">
        <v>7.575757575757576E-3</v>
      </c>
      <c r="BA6" s="3">
        <v>0</v>
      </c>
      <c r="BB6" s="3">
        <v>1.5151515151515152E-2</v>
      </c>
      <c r="BC6" s="3">
        <v>7.575757575757576E-3</v>
      </c>
      <c r="BD6" s="3">
        <v>0</v>
      </c>
      <c r="BE6" s="3">
        <v>3.0303030303030304E-2</v>
      </c>
      <c r="BF6" s="3">
        <v>0.10606060606060606</v>
      </c>
      <c r="BG6" s="3">
        <v>7.575757575757576E-3</v>
      </c>
      <c r="BH6" s="3">
        <v>0.25757575757575757</v>
      </c>
      <c r="BI6" s="3">
        <v>7.575757575757576E-3</v>
      </c>
      <c r="BJ6" s="3">
        <v>0.12878787878787878</v>
      </c>
      <c r="BK6" s="3">
        <v>1.5151515151515152E-2</v>
      </c>
      <c r="BL6" s="3">
        <v>1.5151515151515152E-2</v>
      </c>
      <c r="BM6" s="3">
        <v>3.0303030303030304E-2</v>
      </c>
      <c r="BN6" s="3">
        <v>0</v>
      </c>
      <c r="BO6" s="3">
        <v>8.3333333333333329E-2</v>
      </c>
      <c r="BP6" s="3">
        <v>3.0303030303030304E-2</v>
      </c>
      <c r="BQ6" s="3">
        <v>5.3030303030303032E-2</v>
      </c>
      <c r="BR6" s="3">
        <v>7.575757575757576E-3</v>
      </c>
      <c r="BS6" s="3">
        <v>3.0303030303030304E-2</v>
      </c>
      <c r="BT6" s="3">
        <v>7.575757575757576E-3</v>
      </c>
      <c r="BU6" s="3">
        <v>2.2727272727272728E-2</v>
      </c>
      <c r="BV6" s="3">
        <v>0</v>
      </c>
      <c r="BW6" s="3">
        <v>7.575757575757576E-3</v>
      </c>
      <c r="BX6" s="3">
        <v>7.575757575757576E-3</v>
      </c>
      <c r="BY6" s="3">
        <v>5.3030303030303032E-2</v>
      </c>
      <c r="BZ6" s="3">
        <v>2.2727272727272728E-2</v>
      </c>
      <c r="CA6" s="3">
        <v>1.5151515151515152E-2</v>
      </c>
      <c r="CB6" s="3">
        <v>7.575757575757576E-3</v>
      </c>
      <c r="CC6" s="3">
        <v>1.5151515151515152E-2</v>
      </c>
      <c r="CD6" s="3">
        <v>0</v>
      </c>
      <c r="CE6" s="3">
        <v>3.0303030303030304E-2</v>
      </c>
      <c r="CF6" s="3">
        <v>0</v>
      </c>
      <c r="CG6" s="3">
        <v>0</v>
      </c>
      <c r="CH6" s="3">
        <v>7.575757575757576E-3</v>
      </c>
      <c r="CI6" s="3">
        <v>7.575757575757576E-3</v>
      </c>
      <c r="CJ6" s="3">
        <v>0.12121212121212122</v>
      </c>
      <c r="CK6" s="3">
        <v>9.0909090909090912E-2</v>
      </c>
      <c r="CL6" s="3">
        <v>2.2727272727272728E-2</v>
      </c>
      <c r="CM6" s="3">
        <v>7.575757575757576E-2</v>
      </c>
      <c r="CN6" s="3">
        <v>0.14393939393939395</v>
      </c>
      <c r="CO6" s="3">
        <v>0</v>
      </c>
      <c r="CP6" s="3">
        <v>4.5454545454545456E-2</v>
      </c>
      <c r="CQ6" s="3">
        <v>0</v>
      </c>
      <c r="CR6" s="3">
        <v>5.3030303030303032E-2</v>
      </c>
      <c r="CS6" s="3">
        <v>0</v>
      </c>
      <c r="CT6" s="3">
        <v>0.11363636363636363</v>
      </c>
      <c r="CU6" s="3">
        <v>0.12878787878787878</v>
      </c>
      <c r="CV6" s="3">
        <v>4.5454545454545456E-2</v>
      </c>
      <c r="CW6" s="3">
        <v>0</v>
      </c>
      <c r="CX6" s="3">
        <v>6.0606060606060608E-2</v>
      </c>
      <c r="CY6" s="3">
        <v>0</v>
      </c>
      <c r="CZ6" s="3">
        <v>7.575757575757576E-3</v>
      </c>
      <c r="DA6" s="3">
        <v>7.575757575757576E-3</v>
      </c>
      <c r="DB6" s="3">
        <v>7.575757575757576E-3</v>
      </c>
      <c r="DC6" s="3">
        <v>2.2727272727272728E-2</v>
      </c>
      <c r="DD6" s="3">
        <v>0</v>
      </c>
      <c r="DE6" s="3">
        <v>7.575757575757576E-3</v>
      </c>
      <c r="DF6" s="3">
        <v>1.5151515151515152E-2</v>
      </c>
      <c r="DG6" s="3">
        <v>0</v>
      </c>
      <c r="DH6" s="3">
        <v>0</v>
      </c>
      <c r="DI6" s="3">
        <v>1.5151515151515152E-2</v>
      </c>
      <c r="DJ6" s="3">
        <v>0</v>
      </c>
      <c r="DK6" s="3">
        <v>7.575757575757576E-3</v>
      </c>
      <c r="DL6" s="3">
        <v>1</v>
      </c>
      <c r="DM6" s="3">
        <v>0.16562173458725168</v>
      </c>
      <c r="DN6" s="3">
        <f t="shared" si="0"/>
        <v>7.7842215256008291</v>
      </c>
      <c r="DO6" s="3">
        <v>0.54545454545454553</v>
      </c>
      <c r="DP6" s="3">
        <f t="shared" si="1"/>
        <v>7.0909090909090917</v>
      </c>
      <c r="DQ6" s="3">
        <v>0.17226613965744422</v>
      </c>
      <c r="DR6" s="3">
        <f t="shared" si="2"/>
        <v>4.9957180500658822</v>
      </c>
      <c r="DS6" s="3">
        <v>0.49621212121212155</v>
      </c>
      <c r="DT6" s="3">
        <f t="shared" si="3"/>
        <v>6.4507575757575797</v>
      </c>
      <c r="DU6" s="3">
        <v>0.40119848484848486</v>
      </c>
      <c r="DV6" s="3">
        <f t="shared" si="4"/>
        <v>2.0059924242424243</v>
      </c>
      <c r="DW6" s="3">
        <v>0.10151212121212118</v>
      </c>
      <c r="DX6" s="3">
        <f t="shared" si="5"/>
        <v>0.50756060606060593</v>
      </c>
      <c r="DY6" s="3">
        <v>0.17375757575757578</v>
      </c>
      <c r="DZ6" s="3">
        <f t="shared" si="6"/>
        <v>0.86878787878787889</v>
      </c>
      <c r="EA6" s="3">
        <v>0.62516666666666643</v>
      </c>
      <c r="EB6" s="3">
        <f t="shared" si="7"/>
        <v>3.1258333333333321</v>
      </c>
      <c r="EC6" s="3">
        <v>2.9696969696969708E-2</v>
      </c>
      <c r="ED6" s="3">
        <f t="shared" si="7"/>
        <v>0.14848484848484855</v>
      </c>
      <c r="EE6" s="3">
        <v>0.21883333333333327</v>
      </c>
      <c r="EF6" s="3">
        <f t="shared" ref="EF6" si="11">EE6*5</f>
        <v>1.0941666666666663</v>
      </c>
      <c r="EG6" s="3">
        <v>7.575757575757576E-3</v>
      </c>
      <c r="EH6" s="3">
        <v>0.71212121212121215</v>
      </c>
      <c r="EI6" s="3">
        <v>0</v>
      </c>
      <c r="EJ6" s="3">
        <v>0</v>
      </c>
      <c r="EK6" s="3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C8" sqref="C8"/>
    </sheetView>
  </sheetViews>
  <sheetFormatPr defaultRowHeight="15" x14ac:dyDescent="0.25"/>
  <cols>
    <col min="1" max="1" width="47.140625" bestFit="1" customWidth="1"/>
    <col min="5" max="5" width="47.42578125" bestFit="1" customWidth="1"/>
    <col min="8" max="8" width="47.140625" bestFit="1" customWidth="1"/>
    <col min="11" max="11" width="47" bestFit="1" customWidth="1"/>
  </cols>
  <sheetData>
    <row r="1" spans="1:12" x14ac:dyDescent="0.25">
      <c r="A1" s="1" t="s">
        <v>19</v>
      </c>
      <c r="B1" s="3">
        <v>0.29090909090909089</v>
      </c>
      <c r="E1" s="1" t="s">
        <v>44</v>
      </c>
      <c r="F1" s="3">
        <v>0.36969696969696969</v>
      </c>
      <c r="H1" s="1" t="s">
        <v>69</v>
      </c>
      <c r="I1" s="3">
        <v>0.4</v>
      </c>
      <c r="K1" s="1" t="s">
        <v>97</v>
      </c>
      <c r="L1" s="3">
        <v>0.22424242424242424</v>
      </c>
    </row>
    <row r="2" spans="1:12" x14ac:dyDescent="0.25">
      <c r="A2" s="1" t="s">
        <v>23</v>
      </c>
      <c r="B2" s="3">
        <v>0.25454545454545452</v>
      </c>
      <c r="E2" s="1" t="s">
        <v>46</v>
      </c>
      <c r="F2" s="3">
        <v>0.23030303030303031</v>
      </c>
      <c r="H2" s="1" t="s">
        <v>78</v>
      </c>
      <c r="I2" s="3">
        <v>0.11515151515151516</v>
      </c>
      <c r="K2" s="1" t="s">
        <v>103</v>
      </c>
      <c r="L2" s="3">
        <v>0.15757575757575756</v>
      </c>
    </row>
    <row r="3" spans="1:12" x14ac:dyDescent="0.25">
      <c r="A3" s="1" t="s">
        <v>27</v>
      </c>
      <c r="B3" s="3">
        <v>0.12727272727272726</v>
      </c>
      <c r="E3" s="1" t="s">
        <v>50</v>
      </c>
      <c r="F3" s="3">
        <v>9.696969696969697E-2</v>
      </c>
      <c r="H3" s="1" t="s">
        <v>71</v>
      </c>
      <c r="I3" s="3">
        <v>6.0606060606060608E-2</v>
      </c>
      <c r="K3" s="1" t="s">
        <v>111</v>
      </c>
      <c r="L3" s="3">
        <v>0.15757575757575756</v>
      </c>
    </row>
    <row r="4" spans="1:12" x14ac:dyDescent="0.25">
      <c r="A4" s="1" t="s">
        <v>24</v>
      </c>
      <c r="B4" s="3">
        <v>7.8787878787878782E-2</v>
      </c>
      <c r="E4" s="1" t="s">
        <v>47</v>
      </c>
      <c r="F4" s="3">
        <v>6.6666666666666666E-2</v>
      </c>
      <c r="H4" s="1" t="s">
        <v>76</v>
      </c>
      <c r="I4" s="3">
        <v>6.0606060606060608E-2</v>
      </c>
      <c r="K4" s="1" t="s">
        <v>108</v>
      </c>
      <c r="L4" s="3">
        <v>7.2727272727272724E-2</v>
      </c>
    </row>
    <row r="5" spans="1:12" x14ac:dyDescent="0.25">
      <c r="A5" s="1" t="s">
        <v>21</v>
      </c>
      <c r="B5" s="3">
        <v>6.6666666666666666E-2</v>
      </c>
      <c r="E5" s="1" t="s">
        <v>53</v>
      </c>
      <c r="F5" s="3">
        <v>6.6666666666666666E-2</v>
      </c>
      <c r="H5" s="1" t="s">
        <v>67</v>
      </c>
      <c r="I5" s="3">
        <v>4.8484848484848485E-2</v>
      </c>
      <c r="K5" s="1" t="s">
        <v>101</v>
      </c>
      <c r="L5" s="3">
        <v>6.6666666666666666E-2</v>
      </c>
    </row>
    <row r="6" spans="1:12" x14ac:dyDescent="0.25">
      <c r="A6" s="1" t="s">
        <v>31</v>
      </c>
      <c r="B6" s="3">
        <v>4.8484848484848485E-2</v>
      </c>
      <c r="E6" s="1" t="s">
        <v>43</v>
      </c>
      <c r="F6" s="3">
        <v>3.6363636363636362E-2</v>
      </c>
      <c r="H6" s="1" t="s">
        <v>74</v>
      </c>
      <c r="I6" s="3">
        <v>4.8484848484848485E-2</v>
      </c>
      <c r="K6" s="1" t="s">
        <v>110</v>
      </c>
      <c r="L6" s="3">
        <v>5.4545454545454543E-2</v>
      </c>
    </row>
    <row r="7" spans="1:12" x14ac:dyDescent="0.25">
      <c r="A7" s="1" t="s">
        <v>33</v>
      </c>
      <c r="B7" s="3">
        <v>3.6363636363636362E-2</v>
      </c>
      <c r="E7" s="1" t="s">
        <v>51</v>
      </c>
      <c r="F7" s="3">
        <v>2.4242424242424242E-2</v>
      </c>
      <c r="H7" s="1" t="s">
        <v>82</v>
      </c>
      <c r="I7" s="3">
        <v>3.6363636363636362E-2</v>
      </c>
      <c r="K7" s="1" t="s">
        <v>100</v>
      </c>
      <c r="L7" s="3">
        <v>4.8484848484848485E-2</v>
      </c>
    </row>
    <row r="8" spans="1:12" x14ac:dyDescent="0.25">
      <c r="A8" s="1" t="s">
        <v>17</v>
      </c>
      <c r="B8" s="3">
        <v>3.0303030303030304E-2</v>
      </c>
      <c r="E8" s="1" t="s">
        <v>58</v>
      </c>
      <c r="F8" s="3">
        <v>2.4242424242424242E-2</v>
      </c>
      <c r="H8" s="1" t="s">
        <v>66</v>
      </c>
      <c r="I8" s="3">
        <v>3.0303030303030304E-2</v>
      </c>
      <c r="K8" s="1" t="s">
        <v>102</v>
      </c>
      <c r="L8" s="3">
        <v>4.2424242424242427E-2</v>
      </c>
    </row>
    <row r="9" spans="1:12" x14ac:dyDescent="0.25">
      <c r="A9" s="1" t="s">
        <v>35</v>
      </c>
      <c r="B9" s="3">
        <v>3.0303030303030304E-2</v>
      </c>
      <c r="E9" s="1" t="s">
        <v>54</v>
      </c>
      <c r="F9" s="3">
        <v>1.8181818181818181E-2</v>
      </c>
      <c r="H9" s="1" t="s">
        <v>72</v>
      </c>
      <c r="I9" s="3">
        <v>3.0303030303030304E-2</v>
      </c>
      <c r="K9" s="1" t="s">
        <v>116</v>
      </c>
      <c r="L9" s="3">
        <v>3.0303030303030304E-2</v>
      </c>
    </row>
    <row r="10" spans="1:12" x14ac:dyDescent="0.25">
      <c r="A10" s="1" t="s">
        <v>29</v>
      </c>
      <c r="B10" s="3">
        <v>1.2121212121212121E-2</v>
      </c>
      <c r="E10" s="1" t="s">
        <v>56</v>
      </c>
      <c r="F10" s="3">
        <v>1.2121212121212121E-2</v>
      </c>
      <c r="H10" s="1" t="s">
        <v>80</v>
      </c>
      <c r="I10" s="3">
        <v>3.0303030303030304E-2</v>
      </c>
      <c r="K10" s="1" t="s">
        <v>98</v>
      </c>
      <c r="L10" s="3">
        <v>2.4242424242424242E-2</v>
      </c>
    </row>
    <row r="11" spans="1:12" x14ac:dyDescent="0.25">
      <c r="A11" s="1" t="s">
        <v>30</v>
      </c>
      <c r="B11" s="3">
        <v>6.0606060606060606E-3</v>
      </c>
      <c r="E11" s="1" t="s">
        <v>59</v>
      </c>
      <c r="F11" s="3">
        <v>1.2121212121212121E-2</v>
      </c>
      <c r="H11" s="1" t="s">
        <v>73</v>
      </c>
      <c r="I11" s="3">
        <v>2.4242424242424242E-2</v>
      </c>
      <c r="K11" s="1" t="s">
        <v>114</v>
      </c>
      <c r="L11" s="3">
        <v>2.4242424242424242E-2</v>
      </c>
    </row>
    <row r="12" spans="1:12" x14ac:dyDescent="0.25">
      <c r="A12" s="1" t="s">
        <v>36</v>
      </c>
      <c r="B12" s="3">
        <v>6.0606060606060606E-3</v>
      </c>
      <c r="E12" s="1" t="s">
        <v>64</v>
      </c>
      <c r="F12" s="3">
        <v>1.2121212121212121E-2</v>
      </c>
      <c r="H12" s="1" t="s">
        <v>86</v>
      </c>
      <c r="I12" s="3">
        <v>2.4242424242424242E-2</v>
      </c>
      <c r="K12" s="1" t="s">
        <v>109</v>
      </c>
      <c r="L12" s="3">
        <v>1.8181818181818181E-2</v>
      </c>
    </row>
    <row r="13" spans="1:12" x14ac:dyDescent="0.25">
      <c r="A13" s="1" t="s">
        <v>40</v>
      </c>
      <c r="B13" s="3">
        <v>6.0606060606060606E-3</v>
      </c>
      <c r="E13" s="1" t="s">
        <v>45</v>
      </c>
      <c r="F13" s="3">
        <v>6.0606060606060606E-3</v>
      </c>
      <c r="H13" s="1" t="s">
        <v>89</v>
      </c>
      <c r="I13" s="3">
        <v>2.4242424242424242E-2</v>
      </c>
      <c r="K13" s="1" t="s">
        <v>120</v>
      </c>
      <c r="L13" s="3">
        <v>1.8181818181818181E-2</v>
      </c>
    </row>
    <row r="14" spans="1:12" x14ac:dyDescent="0.25">
      <c r="A14" s="1" t="s">
        <v>41</v>
      </c>
      <c r="B14" s="3">
        <v>6.0606060606060606E-3</v>
      </c>
      <c r="E14" s="1" t="s">
        <v>57</v>
      </c>
      <c r="F14" s="3">
        <v>6.0606060606060606E-3</v>
      </c>
      <c r="H14" s="1" t="s">
        <v>88</v>
      </c>
      <c r="I14" s="3">
        <v>1.8181818181818181E-2</v>
      </c>
      <c r="K14" s="1" t="s">
        <v>99</v>
      </c>
      <c r="L14" s="3">
        <v>1.2121212121212121E-2</v>
      </c>
    </row>
    <row r="15" spans="1:12" x14ac:dyDescent="0.25">
      <c r="A15" s="1" t="s">
        <v>18</v>
      </c>
      <c r="B15" s="3">
        <v>0</v>
      </c>
      <c r="E15" s="1" t="s">
        <v>61</v>
      </c>
      <c r="F15" s="3">
        <v>6.0606060606060606E-3</v>
      </c>
      <c r="H15" s="1" t="s">
        <v>90</v>
      </c>
      <c r="I15" s="3">
        <v>1.2121212121212121E-2</v>
      </c>
      <c r="K15" s="1" t="s">
        <v>119</v>
      </c>
      <c r="L15" s="3">
        <v>1.2121212121212121E-2</v>
      </c>
    </row>
    <row r="16" spans="1:12" x14ac:dyDescent="0.25">
      <c r="A16" s="1" t="s">
        <v>20</v>
      </c>
      <c r="B16" s="3">
        <v>0</v>
      </c>
      <c r="E16" s="1" t="s">
        <v>62</v>
      </c>
      <c r="F16" s="3">
        <v>6.0606060606060606E-3</v>
      </c>
      <c r="H16" s="1" t="s">
        <v>70</v>
      </c>
      <c r="I16" s="3">
        <v>6.0606060606060606E-3</v>
      </c>
      <c r="K16" s="1" t="s">
        <v>105</v>
      </c>
      <c r="L16" s="3">
        <v>6.0606060606060606E-3</v>
      </c>
    </row>
    <row r="17" spans="1:12" x14ac:dyDescent="0.25">
      <c r="A17" s="1" t="s">
        <v>22</v>
      </c>
      <c r="B17" s="3">
        <v>0</v>
      </c>
      <c r="E17" s="1" t="s">
        <v>65</v>
      </c>
      <c r="F17" s="3">
        <v>6.0606060606060606E-3</v>
      </c>
      <c r="H17" s="1" t="s">
        <v>83</v>
      </c>
      <c r="I17" s="3">
        <v>6.0606060606060606E-3</v>
      </c>
      <c r="K17" s="1" t="s">
        <v>106</v>
      </c>
      <c r="L17" s="3">
        <v>6.0606060606060606E-3</v>
      </c>
    </row>
    <row r="18" spans="1:12" x14ac:dyDescent="0.25">
      <c r="A18" s="1" t="s">
        <v>25</v>
      </c>
      <c r="B18" s="3">
        <v>0</v>
      </c>
      <c r="E18" s="1" t="s">
        <v>48</v>
      </c>
      <c r="F18" s="3">
        <v>0</v>
      </c>
      <c r="H18" s="1" t="s">
        <v>84</v>
      </c>
      <c r="I18" s="3">
        <v>6.0606060606060606E-3</v>
      </c>
      <c r="K18" s="1" t="s">
        <v>115</v>
      </c>
      <c r="L18" s="3">
        <v>6.0606060606060606E-3</v>
      </c>
    </row>
    <row r="19" spans="1:12" x14ac:dyDescent="0.25">
      <c r="A19" s="1" t="s">
        <v>26</v>
      </c>
      <c r="B19" s="3">
        <v>0</v>
      </c>
      <c r="E19" s="1" t="s">
        <v>49</v>
      </c>
      <c r="F19" s="3">
        <v>0</v>
      </c>
      <c r="H19" s="1" t="s">
        <v>85</v>
      </c>
      <c r="I19" s="3">
        <v>6.0606060606060606E-3</v>
      </c>
      <c r="K19" s="1" t="s">
        <v>117</v>
      </c>
      <c r="L19" s="3">
        <v>6.0606060606060606E-3</v>
      </c>
    </row>
    <row r="20" spans="1:12" x14ac:dyDescent="0.25">
      <c r="A20" s="1" t="s">
        <v>28</v>
      </c>
      <c r="B20" s="3">
        <v>0</v>
      </c>
      <c r="E20" s="1" t="s">
        <v>52</v>
      </c>
      <c r="F20" s="3">
        <v>0</v>
      </c>
      <c r="H20" s="1" t="s">
        <v>87</v>
      </c>
      <c r="I20" s="3">
        <v>6.0606060606060606E-3</v>
      </c>
      <c r="K20" s="1" t="s">
        <v>122</v>
      </c>
      <c r="L20" s="3">
        <v>6.0606060606060606E-3</v>
      </c>
    </row>
    <row r="21" spans="1:12" x14ac:dyDescent="0.25">
      <c r="A21" s="1" t="s">
        <v>32</v>
      </c>
      <c r="B21" s="3">
        <v>0</v>
      </c>
      <c r="E21" s="1" t="s">
        <v>55</v>
      </c>
      <c r="F21" s="3">
        <v>0</v>
      </c>
      <c r="H21" s="1" t="s">
        <v>93</v>
      </c>
      <c r="I21" s="3">
        <v>6.0606060606060606E-3</v>
      </c>
      <c r="K21" s="1" t="s">
        <v>123</v>
      </c>
      <c r="L21" s="3">
        <v>6.0606060606060606E-3</v>
      </c>
    </row>
    <row r="22" spans="1:12" x14ac:dyDescent="0.25">
      <c r="A22" s="1" t="s">
        <v>34</v>
      </c>
      <c r="B22" s="3">
        <v>0</v>
      </c>
      <c r="E22" s="1" t="s">
        <v>60</v>
      </c>
      <c r="F22" s="3">
        <v>0</v>
      </c>
      <c r="H22" s="1" t="s">
        <v>68</v>
      </c>
      <c r="I22" s="3">
        <v>0</v>
      </c>
      <c r="K22" s="1" t="s">
        <v>96</v>
      </c>
      <c r="L22" s="3">
        <v>0</v>
      </c>
    </row>
    <row r="23" spans="1:12" x14ac:dyDescent="0.25">
      <c r="A23" s="1" t="s">
        <v>37</v>
      </c>
      <c r="B23" s="3">
        <v>0</v>
      </c>
      <c r="E23" s="1" t="s">
        <v>63</v>
      </c>
      <c r="F23" s="3">
        <v>0</v>
      </c>
      <c r="H23" s="1" t="s">
        <v>75</v>
      </c>
      <c r="I23" s="3">
        <v>0</v>
      </c>
      <c r="K23" s="1" t="s">
        <v>104</v>
      </c>
      <c r="L23" s="3">
        <v>0</v>
      </c>
    </row>
    <row r="24" spans="1:12" x14ac:dyDescent="0.25">
      <c r="A24" s="1" t="s">
        <v>38</v>
      </c>
      <c r="B24" s="3">
        <v>0</v>
      </c>
      <c r="H24" s="1" t="s">
        <v>77</v>
      </c>
      <c r="I24" s="3">
        <v>0</v>
      </c>
      <c r="K24" s="1" t="s">
        <v>107</v>
      </c>
      <c r="L24" s="3">
        <v>0</v>
      </c>
    </row>
    <row r="25" spans="1:12" x14ac:dyDescent="0.25">
      <c r="A25" s="1" t="s">
        <v>39</v>
      </c>
      <c r="B25" s="3">
        <v>0</v>
      </c>
      <c r="H25" s="1" t="s">
        <v>79</v>
      </c>
      <c r="I25" s="3">
        <v>0</v>
      </c>
      <c r="K25" s="1" t="s">
        <v>112</v>
      </c>
      <c r="L25" s="3">
        <v>0</v>
      </c>
    </row>
    <row r="26" spans="1:12" x14ac:dyDescent="0.25">
      <c r="A26" s="1" t="s">
        <v>42</v>
      </c>
      <c r="B26" s="3">
        <v>0</v>
      </c>
      <c r="H26" s="1" t="s">
        <v>81</v>
      </c>
      <c r="I26" s="3">
        <v>0</v>
      </c>
      <c r="K26" s="1" t="s">
        <v>113</v>
      </c>
      <c r="L26" s="3">
        <v>0</v>
      </c>
    </row>
    <row r="27" spans="1:12" x14ac:dyDescent="0.25">
      <c r="H27" s="1" t="s">
        <v>91</v>
      </c>
      <c r="I27" s="3">
        <v>0</v>
      </c>
      <c r="K27" s="1" t="s">
        <v>118</v>
      </c>
      <c r="L27" s="3">
        <v>0</v>
      </c>
    </row>
    <row r="28" spans="1:12" x14ac:dyDescent="0.25">
      <c r="H28" s="1" t="s">
        <v>92</v>
      </c>
      <c r="I28" s="3">
        <v>0</v>
      </c>
      <c r="K28" s="1" t="s">
        <v>121</v>
      </c>
      <c r="L28" s="3">
        <v>0</v>
      </c>
    </row>
    <row r="29" spans="1:12" x14ac:dyDescent="0.25">
      <c r="H29" s="1" t="s">
        <v>94</v>
      </c>
      <c r="I29" s="3">
        <v>0</v>
      </c>
      <c r="K29" s="1" t="s">
        <v>124</v>
      </c>
      <c r="L29" s="3">
        <v>0</v>
      </c>
    </row>
    <row r="30" spans="1:12" x14ac:dyDescent="0.25">
      <c r="H30" s="1" t="s">
        <v>95</v>
      </c>
      <c r="I30" s="3">
        <v>0</v>
      </c>
    </row>
  </sheetData>
  <sortState ref="K1:L29">
    <sortCondition descending="1" ref="L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048576"/>
    </sheetView>
  </sheetViews>
  <sheetFormatPr defaultRowHeight="15" x14ac:dyDescent="0.25"/>
  <cols>
    <col min="1" max="1" width="47.140625" bestFit="1" customWidth="1"/>
    <col min="5" max="5" width="47.42578125" bestFit="1" customWidth="1"/>
    <col min="8" max="8" width="47.140625" bestFit="1" customWidth="1"/>
    <col min="11" max="11" width="47" bestFit="1" customWidth="1"/>
  </cols>
  <sheetData>
    <row r="1" spans="1:12" x14ac:dyDescent="0.25">
      <c r="A1" s="1" t="s">
        <v>33</v>
      </c>
      <c r="B1" s="3">
        <v>0.24390243902439024</v>
      </c>
      <c r="E1" s="1" t="s">
        <v>46</v>
      </c>
      <c r="F1" s="3">
        <v>0.34146341463414637</v>
      </c>
      <c r="H1" s="1" t="s">
        <v>76</v>
      </c>
      <c r="I1" s="3">
        <v>0.26829268292682928</v>
      </c>
      <c r="K1" s="1" t="s">
        <v>103</v>
      </c>
      <c r="L1" s="3">
        <v>0.21138211382113822</v>
      </c>
    </row>
    <row r="2" spans="1:12" x14ac:dyDescent="0.25">
      <c r="A2" s="1" t="s">
        <v>27</v>
      </c>
      <c r="B2" s="3">
        <v>0.2032520325203252</v>
      </c>
      <c r="E2" s="1" t="s">
        <v>47</v>
      </c>
      <c r="F2" s="3">
        <v>0.1951219512195122</v>
      </c>
      <c r="H2" s="1" t="s">
        <v>74</v>
      </c>
      <c r="I2" s="3">
        <v>0.15447154471544716</v>
      </c>
      <c r="K2" s="1" t="s">
        <v>101</v>
      </c>
      <c r="L2" s="3">
        <v>0.12195121951219512</v>
      </c>
    </row>
    <row r="3" spans="1:12" x14ac:dyDescent="0.25">
      <c r="A3" s="1" t="s">
        <v>30</v>
      </c>
      <c r="B3" s="3">
        <v>0.11382113821138211</v>
      </c>
      <c r="E3" s="1" t="s">
        <v>53</v>
      </c>
      <c r="F3" s="3">
        <v>8.943089430894309E-2</v>
      </c>
      <c r="H3" s="1" t="s">
        <v>72</v>
      </c>
      <c r="I3" s="3">
        <v>0.11382113821138211</v>
      </c>
      <c r="K3" s="1" t="s">
        <v>110</v>
      </c>
      <c r="L3" s="3">
        <v>0.12195121951219512</v>
      </c>
    </row>
    <row r="4" spans="1:12" x14ac:dyDescent="0.25">
      <c r="A4" s="1" t="s">
        <v>19</v>
      </c>
      <c r="B4" s="3">
        <v>8.943089430894309E-2</v>
      </c>
      <c r="E4" s="1" t="s">
        <v>44</v>
      </c>
      <c r="F4" s="3">
        <v>5.6910569105691054E-2</v>
      </c>
      <c r="H4" s="1" t="s">
        <v>90</v>
      </c>
      <c r="I4" s="3">
        <v>7.3170731707317069E-2</v>
      </c>
      <c r="K4" s="1" t="s">
        <v>102</v>
      </c>
      <c r="L4" s="3">
        <v>0.11382113821138211</v>
      </c>
    </row>
    <row r="5" spans="1:12" x14ac:dyDescent="0.25">
      <c r="A5" s="1" t="s">
        <v>22</v>
      </c>
      <c r="B5" s="3">
        <v>8.943089430894309E-2</v>
      </c>
      <c r="E5" s="1" t="s">
        <v>58</v>
      </c>
      <c r="F5" s="3">
        <v>4.878048780487805E-2</v>
      </c>
      <c r="H5" s="1" t="s">
        <v>69</v>
      </c>
      <c r="I5" s="3">
        <v>6.5040650406504072E-2</v>
      </c>
      <c r="K5" s="1" t="s">
        <v>98</v>
      </c>
      <c r="L5" s="3">
        <v>6.5040650406504072E-2</v>
      </c>
    </row>
    <row r="6" spans="1:12" x14ac:dyDescent="0.25">
      <c r="A6" s="1" t="s">
        <v>21</v>
      </c>
      <c r="B6" s="3">
        <v>8.1300813008130079E-2</v>
      </c>
      <c r="E6" s="1" t="s">
        <v>48</v>
      </c>
      <c r="F6" s="3">
        <v>4.878048780487805E-2</v>
      </c>
      <c r="H6" s="1" t="s">
        <v>78</v>
      </c>
      <c r="I6" s="3">
        <v>6.5040650406504072E-2</v>
      </c>
      <c r="K6" s="1" t="s">
        <v>100</v>
      </c>
      <c r="L6" s="3">
        <v>4.065040650406504E-2</v>
      </c>
    </row>
    <row r="7" spans="1:12" x14ac:dyDescent="0.25">
      <c r="A7" s="1" t="s">
        <v>23</v>
      </c>
      <c r="B7" s="3">
        <v>4.065040650406504E-2</v>
      </c>
      <c r="E7" s="1" t="s">
        <v>59</v>
      </c>
      <c r="F7" s="3">
        <v>4.065040650406504E-2</v>
      </c>
      <c r="H7" s="1" t="s">
        <v>66</v>
      </c>
      <c r="I7" s="3">
        <v>4.878048780487805E-2</v>
      </c>
      <c r="K7" s="1" t="s">
        <v>114</v>
      </c>
      <c r="L7" s="3">
        <v>3.2520325203252036E-2</v>
      </c>
    </row>
    <row r="8" spans="1:12" x14ac:dyDescent="0.25">
      <c r="A8" s="1" t="s">
        <v>18</v>
      </c>
      <c r="B8" s="3">
        <v>3.2520325203252036E-2</v>
      </c>
      <c r="E8" s="1" t="s">
        <v>50</v>
      </c>
      <c r="F8" s="3">
        <v>3.2520325203252036E-2</v>
      </c>
      <c r="H8" s="1" t="s">
        <v>73</v>
      </c>
      <c r="I8" s="3">
        <v>4.065040650406504E-2</v>
      </c>
      <c r="K8" s="1" t="s">
        <v>99</v>
      </c>
      <c r="L8" s="3">
        <v>3.2520325203252036E-2</v>
      </c>
    </row>
    <row r="9" spans="1:12" x14ac:dyDescent="0.25">
      <c r="A9" s="1" t="s">
        <v>24</v>
      </c>
      <c r="B9" s="3">
        <v>1.6260162601626018E-2</v>
      </c>
      <c r="E9" s="1" t="s">
        <v>54</v>
      </c>
      <c r="F9" s="3">
        <v>2.4390243902439025E-2</v>
      </c>
      <c r="H9" s="1" t="s">
        <v>93</v>
      </c>
      <c r="I9" s="3">
        <v>4.065040650406504E-2</v>
      </c>
      <c r="K9" s="1" t="s">
        <v>105</v>
      </c>
      <c r="L9" s="3">
        <v>3.2520325203252036E-2</v>
      </c>
    </row>
    <row r="10" spans="1:12" x14ac:dyDescent="0.25">
      <c r="A10" s="1" t="s">
        <v>17</v>
      </c>
      <c r="B10" s="3">
        <v>1.6260162601626018E-2</v>
      </c>
      <c r="E10" s="1" t="s">
        <v>57</v>
      </c>
      <c r="F10" s="3">
        <v>2.4390243902439025E-2</v>
      </c>
      <c r="H10" s="1" t="s">
        <v>82</v>
      </c>
      <c r="I10" s="3">
        <v>3.2520325203252036E-2</v>
      </c>
      <c r="K10" s="1" t="s">
        <v>123</v>
      </c>
      <c r="L10" s="3">
        <v>3.2520325203252036E-2</v>
      </c>
    </row>
    <row r="11" spans="1:12" x14ac:dyDescent="0.25">
      <c r="A11" s="1" t="s">
        <v>25</v>
      </c>
      <c r="B11" s="3">
        <v>1.6260162601626018E-2</v>
      </c>
      <c r="E11" s="1" t="s">
        <v>49</v>
      </c>
      <c r="F11" s="3">
        <v>2.4390243902439025E-2</v>
      </c>
      <c r="H11" s="1" t="s">
        <v>89</v>
      </c>
      <c r="I11" s="3">
        <v>1.6260162601626018E-2</v>
      </c>
      <c r="K11" s="1" t="s">
        <v>120</v>
      </c>
      <c r="L11" s="3">
        <v>2.4390243902439025E-2</v>
      </c>
    </row>
    <row r="12" spans="1:12" x14ac:dyDescent="0.25">
      <c r="A12" s="1" t="s">
        <v>42</v>
      </c>
      <c r="B12" s="3">
        <v>1.6260162601626018E-2</v>
      </c>
      <c r="E12" s="1" t="s">
        <v>43</v>
      </c>
      <c r="F12" s="3">
        <v>1.6260162601626018E-2</v>
      </c>
      <c r="H12" s="1" t="s">
        <v>83</v>
      </c>
      <c r="I12" s="3">
        <v>1.6260162601626018E-2</v>
      </c>
      <c r="K12" s="1" t="s">
        <v>119</v>
      </c>
      <c r="L12" s="3">
        <v>2.4390243902439025E-2</v>
      </c>
    </row>
    <row r="13" spans="1:12" x14ac:dyDescent="0.25">
      <c r="A13" s="1" t="s">
        <v>41</v>
      </c>
      <c r="B13" s="3">
        <v>8.130081300813009E-3</v>
      </c>
      <c r="E13" s="1" t="s">
        <v>56</v>
      </c>
      <c r="F13" s="3">
        <v>1.6260162601626018E-2</v>
      </c>
      <c r="H13" s="1" t="s">
        <v>85</v>
      </c>
      <c r="I13" s="3">
        <v>1.6260162601626018E-2</v>
      </c>
      <c r="K13" s="1" t="s">
        <v>96</v>
      </c>
      <c r="L13" s="3">
        <v>2.4390243902439025E-2</v>
      </c>
    </row>
    <row r="14" spans="1:12" x14ac:dyDescent="0.25">
      <c r="A14" s="1" t="s">
        <v>20</v>
      </c>
      <c r="B14" s="3">
        <v>8.130081300813009E-3</v>
      </c>
      <c r="E14" s="1" t="s">
        <v>62</v>
      </c>
      <c r="F14" s="3">
        <v>1.6260162601626018E-2</v>
      </c>
      <c r="H14" s="1" t="s">
        <v>67</v>
      </c>
      <c r="I14" s="3">
        <v>8.130081300813009E-3</v>
      </c>
      <c r="K14" s="1" t="s">
        <v>111</v>
      </c>
      <c r="L14" s="3">
        <v>1.6260162601626018E-2</v>
      </c>
    </row>
    <row r="15" spans="1:12" x14ac:dyDescent="0.25">
      <c r="A15" s="1" t="s">
        <v>26</v>
      </c>
      <c r="B15" s="3">
        <v>8.130081300813009E-3</v>
      </c>
      <c r="E15" s="1" t="s">
        <v>52</v>
      </c>
      <c r="F15" s="3">
        <v>1.6260162601626018E-2</v>
      </c>
      <c r="H15" s="1" t="s">
        <v>80</v>
      </c>
      <c r="I15" s="3">
        <v>8.130081300813009E-3</v>
      </c>
      <c r="K15" s="1" t="s">
        <v>108</v>
      </c>
      <c r="L15" s="3">
        <v>1.6260162601626018E-2</v>
      </c>
    </row>
    <row r="16" spans="1:12" x14ac:dyDescent="0.25">
      <c r="A16" s="1" t="s">
        <v>37</v>
      </c>
      <c r="B16" s="3">
        <v>8.130081300813009E-3</v>
      </c>
      <c r="E16" s="1" t="s">
        <v>64</v>
      </c>
      <c r="F16" s="3">
        <v>8.130081300813009E-3</v>
      </c>
      <c r="H16" s="1" t="s">
        <v>86</v>
      </c>
      <c r="I16" s="3">
        <v>8.130081300813009E-3</v>
      </c>
      <c r="K16" s="1" t="s">
        <v>109</v>
      </c>
      <c r="L16" s="3">
        <v>1.6260162601626018E-2</v>
      </c>
    </row>
    <row r="17" spans="1:12" x14ac:dyDescent="0.25">
      <c r="A17" s="1" t="s">
        <v>39</v>
      </c>
      <c r="B17" s="3">
        <v>8.130081300813009E-3</v>
      </c>
      <c r="E17" s="1" t="s">
        <v>51</v>
      </c>
      <c r="F17" s="3">
        <v>0</v>
      </c>
      <c r="H17" s="1" t="s">
        <v>70</v>
      </c>
      <c r="I17" s="3">
        <v>8.130081300813009E-3</v>
      </c>
      <c r="K17" s="1" t="s">
        <v>106</v>
      </c>
      <c r="L17" s="3">
        <v>1.6260162601626018E-2</v>
      </c>
    </row>
    <row r="18" spans="1:12" x14ac:dyDescent="0.25">
      <c r="A18" s="1" t="s">
        <v>31</v>
      </c>
      <c r="B18" s="3">
        <v>0</v>
      </c>
      <c r="E18" s="1" t="s">
        <v>45</v>
      </c>
      <c r="F18" s="3">
        <v>0</v>
      </c>
      <c r="H18" s="1" t="s">
        <v>81</v>
      </c>
      <c r="I18" s="3">
        <v>8.130081300813009E-3</v>
      </c>
      <c r="K18" s="1" t="s">
        <v>122</v>
      </c>
      <c r="L18" s="3">
        <v>1.6260162601626018E-2</v>
      </c>
    </row>
    <row r="19" spans="1:12" x14ac:dyDescent="0.25">
      <c r="A19" s="1" t="s">
        <v>35</v>
      </c>
      <c r="B19" s="3">
        <v>0</v>
      </c>
      <c r="E19" s="1" t="s">
        <v>61</v>
      </c>
      <c r="F19" s="3">
        <v>0</v>
      </c>
      <c r="H19" s="1" t="s">
        <v>94</v>
      </c>
      <c r="I19" s="3">
        <v>8.130081300813009E-3</v>
      </c>
      <c r="K19" s="1" t="s">
        <v>121</v>
      </c>
      <c r="L19" s="3">
        <v>1.6260162601626018E-2</v>
      </c>
    </row>
    <row r="20" spans="1:12" x14ac:dyDescent="0.25">
      <c r="A20" s="1" t="s">
        <v>29</v>
      </c>
      <c r="B20" s="3">
        <v>0</v>
      </c>
      <c r="E20" s="1" t="s">
        <v>65</v>
      </c>
      <c r="F20" s="3">
        <v>0</v>
      </c>
      <c r="H20" s="1" t="s">
        <v>71</v>
      </c>
      <c r="I20" s="3">
        <v>0</v>
      </c>
      <c r="K20" s="1" t="s">
        <v>116</v>
      </c>
      <c r="L20" s="3">
        <v>8.130081300813009E-3</v>
      </c>
    </row>
    <row r="21" spans="1:12" x14ac:dyDescent="0.25">
      <c r="A21" s="1" t="s">
        <v>36</v>
      </c>
      <c r="B21" s="3">
        <v>0</v>
      </c>
      <c r="E21" s="1" t="s">
        <v>55</v>
      </c>
      <c r="F21" s="3">
        <v>0</v>
      </c>
      <c r="H21" s="1" t="s">
        <v>88</v>
      </c>
      <c r="I21" s="3">
        <v>0</v>
      </c>
      <c r="K21" s="1" t="s">
        <v>117</v>
      </c>
      <c r="L21" s="3">
        <v>8.130081300813009E-3</v>
      </c>
    </row>
    <row r="22" spans="1:12" x14ac:dyDescent="0.25">
      <c r="A22" s="1" t="s">
        <v>40</v>
      </c>
      <c r="B22" s="3">
        <v>0</v>
      </c>
      <c r="E22" s="1" t="s">
        <v>60</v>
      </c>
      <c r="F22" s="3">
        <v>0</v>
      </c>
      <c r="H22" s="1" t="s">
        <v>84</v>
      </c>
      <c r="I22" s="3">
        <v>0</v>
      </c>
      <c r="K22" s="1" t="s">
        <v>118</v>
      </c>
      <c r="L22" s="3">
        <v>8.130081300813009E-3</v>
      </c>
    </row>
    <row r="23" spans="1:12" x14ac:dyDescent="0.25">
      <c r="A23" s="1" t="s">
        <v>28</v>
      </c>
      <c r="B23" s="3">
        <v>0</v>
      </c>
      <c r="E23" s="1" t="s">
        <v>63</v>
      </c>
      <c r="F23" s="3">
        <v>0</v>
      </c>
      <c r="H23" s="1" t="s">
        <v>87</v>
      </c>
      <c r="I23" s="3">
        <v>0</v>
      </c>
      <c r="K23" s="1" t="s">
        <v>97</v>
      </c>
      <c r="L23" s="3">
        <v>0</v>
      </c>
    </row>
    <row r="24" spans="1:12" x14ac:dyDescent="0.25">
      <c r="A24" s="1" t="s">
        <v>32</v>
      </c>
      <c r="B24" s="3">
        <v>0</v>
      </c>
      <c r="H24" s="1" t="s">
        <v>68</v>
      </c>
      <c r="I24" s="3">
        <v>0</v>
      </c>
      <c r="K24" s="1" t="s">
        <v>115</v>
      </c>
      <c r="L24" s="3">
        <v>0</v>
      </c>
    </row>
    <row r="25" spans="1:12" x14ac:dyDescent="0.25">
      <c r="A25" s="1" t="s">
        <v>34</v>
      </c>
      <c r="B25" s="3">
        <v>0</v>
      </c>
      <c r="H25" s="1" t="s">
        <v>75</v>
      </c>
      <c r="I25" s="3">
        <v>0</v>
      </c>
      <c r="K25" s="1" t="s">
        <v>104</v>
      </c>
      <c r="L25" s="3">
        <v>0</v>
      </c>
    </row>
    <row r="26" spans="1:12" x14ac:dyDescent="0.25">
      <c r="A26" s="1" t="s">
        <v>38</v>
      </c>
      <c r="B26" s="3">
        <v>0</v>
      </c>
      <c r="H26" s="1" t="s">
        <v>77</v>
      </c>
      <c r="I26" s="3">
        <v>0</v>
      </c>
      <c r="K26" s="1" t="s">
        <v>107</v>
      </c>
      <c r="L26" s="3">
        <v>0</v>
      </c>
    </row>
    <row r="27" spans="1:12" x14ac:dyDescent="0.25">
      <c r="H27" s="1" t="s">
        <v>79</v>
      </c>
      <c r="I27" s="3">
        <v>0</v>
      </c>
      <c r="K27" s="1" t="s">
        <v>112</v>
      </c>
      <c r="L27" s="3">
        <v>0</v>
      </c>
    </row>
    <row r="28" spans="1:12" x14ac:dyDescent="0.25">
      <c r="H28" s="1" t="s">
        <v>91</v>
      </c>
      <c r="I28" s="3">
        <v>0</v>
      </c>
      <c r="K28" s="1" t="s">
        <v>113</v>
      </c>
      <c r="L28" s="3">
        <v>0</v>
      </c>
    </row>
    <row r="29" spans="1:12" x14ac:dyDescent="0.25">
      <c r="H29" s="1" t="s">
        <v>92</v>
      </c>
      <c r="I29" s="3">
        <v>0</v>
      </c>
      <c r="K29" s="1" t="s">
        <v>124</v>
      </c>
      <c r="L29" s="3">
        <v>0</v>
      </c>
    </row>
    <row r="30" spans="1:12" x14ac:dyDescent="0.25">
      <c r="H30" s="1" t="s">
        <v>95</v>
      </c>
      <c r="I30" s="3">
        <v>0</v>
      </c>
    </row>
  </sheetData>
  <sortState ref="K1:L29">
    <sortCondition descending="1" ref="L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/>
  </sheetViews>
  <sheetFormatPr defaultRowHeight="15" x14ac:dyDescent="0.25"/>
  <cols>
    <col min="1" max="1" width="47.140625" bestFit="1" customWidth="1"/>
    <col min="5" max="5" width="47.42578125" bestFit="1" customWidth="1"/>
    <col min="8" max="8" width="47.140625" bestFit="1" customWidth="1"/>
    <col min="11" max="11" width="47" bestFit="1" customWidth="1"/>
  </cols>
  <sheetData>
    <row r="1" spans="1:12" x14ac:dyDescent="0.25">
      <c r="A1" s="1" t="s">
        <v>30</v>
      </c>
      <c r="B1" s="3">
        <v>0.27272727272727271</v>
      </c>
      <c r="E1" s="1" t="s">
        <v>47</v>
      </c>
      <c r="F1" s="3">
        <v>0.37662337662337664</v>
      </c>
      <c r="H1" s="1" t="s">
        <v>90</v>
      </c>
      <c r="I1" s="3">
        <v>0.16883116883116883</v>
      </c>
      <c r="K1" s="1" t="s">
        <v>114</v>
      </c>
      <c r="L1" s="3">
        <v>0.18181818181818182</v>
      </c>
    </row>
    <row r="2" spans="1:12" x14ac:dyDescent="0.25">
      <c r="A2" s="1" t="s">
        <v>25</v>
      </c>
      <c r="B2" s="3">
        <v>0.11688311688311688</v>
      </c>
      <c r="E2" s="1" t="s">
        <v>46</v>
      </c>
      <c r="F2" s="3">
        <v>9.0909090909090912E-2</v>
      </c>
      <c r="H2" s="1" t="s">
        <v>78</v>
      </c>
      <c r="I2" s="3">
        <v>0.1038961038961039</v>
      </c>
      <c r="K2" s="1" t="s">
        <v>100</v>
      </c>
      <c r="L2" s="3">
        <v>0.11688311688311688</v>
      </c>
    </row>
    <row r="3" spans="1:12" x14ac:dyDescent="0.25">
      <c r="A3" s="1" t="s">
        <v>22</v>
      </c>
      <c r="B3" s="3">
        <v>0.1038961038961039</v>
      </c>
      <c r="E3" s="1" t="s">
        <v>58</v>
      </c>
      <c r="F3" s="3">
        <v>9.0909090909090912E-2</v>
      </c>
      <c r="H3" s="1" t="s">
        <v>66</v>
      </c>
      <c r="I3" s="3">
        <v>0.1038961038961039</v>
      </c>
      <c r="K3" s="1" t="s">
        <v>98</v>
      </c>
      <c r="L3" s="3">
        <v>0.1038961038961039</v>
      </c>
    </row>
    <row r="4" spans="1:12" x14ac:dyDescent="0.25">
      <c r="A4" s="1" t="s">
        <v>41</v>
      </c>
      <c r="B4" s="3">
        <v>0.1038961038961039</v>
      </c>
      <c r="E4" s="1" t="s">
        <v>53</v>
      </c>
      <c r="F4" s="3">
        <v>7.792207792207792E-2</v>
      </c>
      <c r="H4" s="1" t="s">
        <v>93</v>
      </c>
      <c r="I4" s="3">
        <v>9.0909090909090912E-2</v>
      </c>
      <c r="K4" s="1" t="s">
        <v>99</v>
      </c>
      <c r="L4" s="3">
        <v>0.1038961038961039</v>
      </c>
    </row>
    <row r="5" spans="1:12" x14ac:dyDescent="0.25">
      <c r="A5" s="1" t="s">
        <v>17</v>
      </c>
      <c r="B5" s="3">
        <v>7.792207792207792E-2</v>
      </c>
      <c r="E5" s="1" t="s">
        <v>44</v>
      </c>
      <c r="F5" s="3">
        <v>7.792207792207792E-2</v>
      </c>
      <c r="H5" s="1" t="s">
        <v>74</v>
      </c>
      <c r="I5" s="3">
        <v>7.792207792207792E-2</v>
      </c>
      <c r="K5" s="1" t="s">
        <v>101</v>
      </c>
      <c r="L5" s="3">
        <v>6.4935064935064929E-2</v>
      </c>
    </row>
    <row r="6" spans="1:12" x14ac:dyDescent="0.25">
      <c r="A6" s="1" t="s">
        <v>33</v>
      </c>
      <c r="B6" s="3">
        <v>6.4935064935064929E-2</v>
      </c>
      <c r="E6" s="1" t="s">
        <v>50</v>
      </c>
      <c r="F6" s="3">
        <v>6.4935064935064929E-2</v>
      </c>
      <c r="H6" s="1" t="s">
        <v>83</v>
      </c>
      <c r="I6" s="3">
        <v>6.4935064935064929E-2</v>
      </c>
      <c r="K6" s="1" t="s">
        <v>123</v>
      </c>
      <c r="L6" s="3">
        <v>6.4935064935064929E-2</v>
      </c>
    </row>
    <row r="7" spans="1:12" x14ac:dyDescent="0.25">
      <c r="A7" s="1" t="s">
        <v>23</v>
      </c>
      <c r="B7" s="3">
        <v>6.4935064935064929E-2</v>
      </c>
      <c r="E7" s="1" t="s">
        <v>49</v>
      </c>
      <c r="F7" s="3">
        <v>5.1948051948051951E-2</v>
      </c>
      <c r="H7" s="1" t="s">
        <v>85</v>
      </c>
      <c r="I7" s="3">
        <v>6.4935064935064929E-2</v>
      </c>
      <c r="K7" s="1" t="s">
        <v>119</v>
      </c>
      <c r="L7" s="3">
        <v>6.4935064935064929E-2</v>
      </c>
    </row>
    <row r="8" spans="1:12" x14ac:dyDescent="0.25">
      <c r="A8" s="1" t="s">
        <v>26</v>
      </c>
      <c r="B8" s="3">
        <v>5.1948051948051951E-2</v>
      </c>
      <c r="E8" s="1" t="s">
        <v>59</v>
      </c>
      <c r="F8" s="3">
        <v>3.896103896103896E-2</v>
      </c>
      <c r="H8" s="1" t="s">
        <v>76</v>
      </c>
      <c r="I8" s="3">
        <v>5.1948051948051951E-2</v>
      </c>
      <c r="K8" s="1" t="s">
        <v>112</v>
      </c>
      <c r="L8" s="3">
        <v>5.1948051948051951E-2</v>
      </c>
    </row>
    <row r="9" spans="1:12" x14ac:dyDescent="0.25">
      <c r="A9" s="1" t="s">
        <v>18</v>
      </c>
      <c r="B9" s="3">
        <v>3.896103896103896E-2</v>
      </c>
      <c r="E9" s="1" t="s">
        <v>54</v>
      </c>
      <c r="F9" s="3">
        <v>3.896103896103896E-2</v>
      </c>
      <c r="H9" s="1" t="s">
        <v>89</v>
      </c>
      <c r="I9" s="3">
        <v>5.1948051948051951E-2</v>
      </c>
      <c r="K9" s="1" t="s">
        <v>110</v>
      </c>
      <c r="L9" s="3">
        <v>3.896103896103896E-2</v>
      </c>
    </row>
    <row r="10" spans="1:12" x14ac:dyDescent="0.25">
      <c r="A10" s="1" t="s">
        <v>20</v>
      </c>
      <c r="B10" s="3">
        <v>2.5974025974025976E-2</v>
      </c>
      <c r="E10" s="1" t="s">
        <v>43</v>
      </c>
      <c r="F10" s="3">
        <v>2.5974025974025976E-2</v>
      </c>
      <c r="H10" s="1" t="s">
        <v>84</v>
      </c>
      <c r="I10" s="3">
        <v>5.1948051948051951E-2</v>
      </c>
      <c r="K10" s="1" t="s">
        <v>96</v>
      </c>
      <c r="L10" s="3">
        <v>3.896103896103896E-2</v>
      </c>
    </row>
    <row r="11" spans="1:12" x14ac:dyDescent="0.25">
      <c r="A11" s="1" t="s">
        <v>40</v>
      </c>
      <c r="B11" s="3">
        <v>2.5974025974025976E-2</v>
      </c>
      <c r="E11" s="1" t="s">
        <v>56</v>
      </c>
      <c r="F11" s="3">
        <v>2.5974025974025976E-2</v>
      </c>
      <c r="H11" s="1" t="s">
        <v>80</v>
      </c>
      <c r="I11" s="3">
        <v>3.896103896103896E-2</v>
      </c>
      <c r="K11" s="1" t="s">
        <v>122</v>
      </c>
      <c r="L11" s="3">
        <v>3.896103896103896E-2</v>
      </c>
    </row>
    <row r="12" spans="1:12" x14ac:dyDescent="0.25">
      <c r="A12" s="1" t="s">
        <v>27</v>
      </c>
      <c r="B12" s="3">
        <v>1.2987012987012988E-2</v>
      </c>
      <c r="E12" s="1" t="s">
        <v>62</v>
      </c>
      <c r="F12" s="3">
        <v>2.5974025974025976E-2</v>
      </c>
      <c r="H12" s="1" t="s">
        <v>68</v>
      </c>
      <c r="I12" s="3">
        <v>3.896103896103896E-2</v>
      </c>
      <c r="K12" s="1" t="s">
        <v>103</v>
      </c>
      <c r="L12" s="3">
        <v>2.5974025974025976E-2</v>
      </c>
    </row>
    <row r="13" spans="1:12" x14ac:dyDescent="0.25">
      <c r="A13" s="1" t="s">
        <v>31</v>
      </c>
      <c r="B13" s="3">
        <v>1.2987012987012988E-2</v>
      </c>
      <c r="E13" s="1" t="s">
        <v>61</v>
      </c>
      <c r="F13" s="3">
        <v>1.2987012987012988E-2</v>
      </c>
      <c r="H13" s="1" t="s">
        <v>94</v>
      </c>
      <c r="I13" s="3">
        <v>2.5974025974025976E-2</v>
      </c>
      <c r="K13" s="1" t="s">
        <v>111</v>
      </c>
      <c r="L13" s="3">
        <v>2.5974025974025976E-2</v>
      </c>
    </row>
    <row r="14" spans="1:12" x14ac:dyDescent="0.25">
      <c r="A14" s="1" t="s">
        <v>35</v>
      </c>
      <c r="B14" s="3">
        <v>1.2987012987012988E-2</v>
      </c>
      <c r="E14" s="1" t="s">
        <v>48</v>
      </c>
      <c r="F14" s="3">
        <v>0</v>
      </c>
      <c r="H14" s="1" t="s">
        <v>69</v>
      </c>
      <c r="I14" s="3">
        <v>1.2987012987012988E-2</v>
      </c>
      <c r="K14" s="1" t="s">
        <v>109</v>
      </c>
      <c r="L14" s="3">
        <v>2.5974025974025976E-2</v>
      </c>
    </row>
    <row r="15" spans="1:12" x14ac:dyDescent="0.25">
      <c r="A15" s="1" t="s">
        <v>29</v>
      </c>
      <c r="B15" s="3">
        <v>1.2987012987012988E-2</v>
      </c>
      <c r="E15" s="1" t="s">
        <v>57</v>
      </c>
      <c r="F15" s="3">
        <v>0</v>
      </c>
      <c r="H15" s="1" t="s">
        <v>70</v>
      </c>
      <c r="I15" s="3">
        <v>1.2987012987012988E-2</v>
      </c>
      <c r="K15" s="1" t="s">
        <v>102</v>
      </c>
      <c r="L15" s="3">
        <v>1.2987012987012988E-2</v>
      </c>
    </row>
    <row r="16" spans="1:12" x14ac:dyDescent="0.25">
      <c r="A16" s="1" t="s">
        <v>19</v>
      </c>
      <c r="B16" s="3">
        <v>0</v>
      </c>
      <c r="E16" s="1" t="s">
        <v>52</v>
      </c>
      <c r="F16" s="3">
        <v>0</v>
      </c>
      <c r="H16" s="1" t="s">
        <v>81</v>
      </c>
      <c r="I16" s="3">
        <v>1.2987012987012988E-2</v>
      </c>
      <c r="K16" s="1" t="s">
        <v>108</v>
      </c>
      <c r="L16" s="3">
        <v>1.2987012987012988E-2</v>
      </c>
    </row>
    <row r="17" spans="1:12" x14ac:dyDescent="0.25">
      <c r="A17" s="1" t="s">
        <v>21</v>
      </c>
      <c r="B17" s="3">
        <v>0</v>
      </c>
      <c r="E17" s="1" t="s">
        <v>64</v>
      </c>
      <c r="F17" s="3">
        <v>0</v>
      </c>
      <c r="H17" s="1" t="s">
        <v>71</v>
      </c>
      <c r="I17" s="3">
        <v>1.2987012987012988E-2</v>
      </c>
      <c r="K17" s="1" t="s">
        <v>117</v>
      </c>
      <c r="L17" s="3">
        <v>1.2987012987012988E-2</v>
      </c>
    </row>
    <row r="18" spans="1:12" x14ac:dyDescent="0.25">
      <c r="A18" s="1" t="s">
        <v>24</v>
      </c>
      <c r="B18" s="3">
        <v>0</v>
      </c>
      <c r="E18" s="1" t="s">
        <v>51</v>
      </c>
      <c r="F18" s="3">
        <v>0</v>
      </c>
      <c r="H18" s="1" t="s">
        <v>91</v>
      </c>
      <c r="I18" s="3">
        <v>1.2987012987012988E-2</v>
      </c>
      <c r="K18" s="1" t="s">
        <v>97</v>
      </c>
      <c r="L18" s="3">
        <v>1.2987012987012988E-2</v>
      </c>
    </row>
    <row r="19" spans="1:12" x14ac:dyDescent="0.25">
      <c r="A19" s="1" t="s">
        <v>42</v>
      </c>
      <c r="B19" s="3">
        <v>0</v>
      </c>
      <c r="E19" s="1" t="s">
        <v>45</v>
      </c>
      <c r="F19" s="3">
        <v>0</v>
      </c>
      <c r="H19" s="1" t="s">
        <v>72</v>
      </c>
      <c r="I19" s="3">
        <v>0</v>
      </c>
      <c r="K19" s="1" t="s">
        <v>105</v>
      </c>
      <c r="L19" s="3">
        <v>0</v>
      </c>
    </row>
    <row r="20" spans="1:12" x14ac:dyDescent="0.25">
      <c r="A20" s="1" t="s">
        <v>37</v>
      </c>
      <c r="B20" s="3">
        <v>0</v>
      </c>
      <c r="E20" s="1" t="s">
        <v>65</v>
      </c>
      <c r="F20" s="3">
        <v>0</v>
      </c>
      <c r="H20" s="1" t="s">
        <v>73</v>
      </c>
      <c r="I20" s="3">
        <v>0</v>
      </c>
      <c r="K20" s="1" t="s">
        <v>120</v>
      </c>
      <c r="L20" s="3">
        <v>0</v>
      </c>
    </row>
    <row r="21" spans="1:12" x14ac:dyDescent="0.25">
      <c r="A21" s="1" t="s">
        <v>39</v>
      </c>
      <c r="B21" s="3">
        <v>0</v>
      </c>
      <c r="E21" s="1" t="s">
        <v>55</v>
      </c>
      <c r="F21" s="3">
        <v>0</v>
      </c>
      <c r="H21" s="1" t="s">
        <v>82</v>
      </c>
      <c r="I21" s="3">
        <v>0</v>
      </c>
      <c r="K21" s="1" t="s">
        <v>106</v>
      </c>
      <c r="L21" s="3">
        <v>0</v>
      </c>
    </row>
    <row r="22" spans="1:12" x14ac:dyDescent="0.25">
      <c r="A22" s="1" t="s">
        <v>36</v>
      </c>
      <c r="B22" s="3">
        <v>0</v>
      </c>
      <c r="E22" s="1" t="s">
        <v>60</v>
      </c>
      <c r="F22" s="3">
        <v>0</v>
      </c>
      <c r="H22" s="1" t="s">
        <v>67</v>
      </c>
      <c r="I22" s="3">
        <v>0</v>
      </c>
      <c r="K22" s="1" t="s">
        <v>121</v>
      </c>
      <c r="L22" s="3">
        <v>0</v>
      </c>
    </row>
    <row r="23" spans="1:12" x14ac:dyDescent="0.25">
      <c r="A23" s="1" t="s">
        <v>28</v>
      </c>
      <c r="B23" s="3">
        <v>0</v>
      </c>
      <c r="E23" s="1" t="s">
        <v>63</v>
      </c>
      <c r="F23" s="3">
        <v>0</v>
      </c>
      <c r="H23" s="1" t="s">
        <v>86</v>
      </c>
      <c r="I23" s="3">
        <v>0</v>
      </c>
      <c r="K23" s="1" t="s">
        <v>116</v>
      </c>
      <c r="L23" s="3">
        <v>0</v>
      </c>
    </row>
    <row r="24" spans="1:12" x14ac:dyDescent="0.25">
      <c r="A24" s="1" t="s">
        <v>32</v>
      </c>
      <c r="B24" s="3">
        <v>0</v>
      </c>
      <c r="H24" s="1" t="s">
        <v>88</v>
      </c>
      <c r="I24" s="3">
        <v>0</v>
      </c>
      <c r="K24" s="1" t="s">
        <v>118</v>
      </c>
      <c r="L24" s="3">
        <v>0</v>
      </c>
    </row>
    <row r="25" spans="1:12" x14ac:dyDescent="0.25">
      <c r="A25" s="1" t="s">
        <v>34</v>
      </c>
      <c r="B25" s="3">
        <v>0</v>
      </c>
      <c r="H25" s="1" t="s">
        <v>87</v>
      </c>
      <c r="I25" s="3">
        <v>0</v>
      </c>
      <c r="K25" s="1" t="s">
        <v>115</v>
      </c>
      <c r="L25" s="3">
        <v>0</v>
      </c>
    </row>
    <row r="26" spans="1:12" x14ac:dyDescent="0.25">
      <c r="A26" s="1" t="s">
        <v>38</v>
      </c>
      <c r="B26" s="3">
        <v>0</v>
      </c>
      <c r="H26" s="1" t="s">
        <v>75</v>
      </c>
      <c r="I26" s="3">
        <v>0</v>
      </c>
      <c r="K26" s="1" t="s">
        <v>104</v>
      </c>
      <c r="L26" s="3">
        <v>0</v>
      </c>
    </row>
    <row r="27" spans="1:12" x14ac:dyDescent="0.25">
      <c r="H27" s="1" t="s">
        <v>77</v>
      </c>
      <c r="I27" s="3">
        <v>0</v>
      </c>
      <c r="K27" s="1" t="s">
        <v>107</v>
      </c>
      <c r="L27" s="3">
        <v>0</v>
      </c>
    </row>
    <row r="28" spans="1:12" x14ac:dyDescent="0.25">
      <c r="H28" s="1" t="s">
        <v>79</v>
      </c>
      <c r="I28" s="3">
        <v>0</v>
      </c>
      <c r="K28" s="1" t="s">
        <v>113</v>
      </c>
      <c r="L28" s="3">
        <v>0</v>
      </c>
    </row>
    <row r="29" spans="1:12" x14ac:dyDescent="0.25">
      <c r="H29" s="1" t="s">
        <v>92</v>
      </c>
      <c r="I29" s="3">
        <v>0</v>
      </c>
      <c r="K29" s="1" t="s">
        <v>124</v>
      </c>
      <c r="L29" s="3">
        <v>0</v>
      </c>
    </row>
    <row r="30" spans="1:12" x14ac:dyDescent="0.25">
      <c r="H30" s="1" t="s">
        <v>95</v>
      </c>
      <c r="I30" s="3">
        <v>0</v>
      </c>
    </row>
  </sheetData>
  <sortState ref="K1:L29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RapidMiner Data</vt:lpstr>
      <vt:lpstr>Cluster-1</vt:lpstr>
      <vt:lpstr>Cluster-2</vt:lpstr>
      <vt:lpstr>Cluster-0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</cp:lastModifiedBy>
  <dcterms:created xsi:type="dcterms:W3CDTF">2016-04-03T20:14:59Z</dcterms:created>
  <dcterms:modified xsi:type="dcterms:W3CDTF">2016-04-03T21:54:35Z</dcterms:modified>
</cp:coreProperties>
</file>