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eaTrabajo\Dropbox\Universidad\2016-01\Mineria\proyecto\clustering-separado\"/>
    </mc:Choice>
  </mc:AlternateContent>
  <bookViews>
    <workbookView xWindow="0" yWindow="0" windowWidth="15345" windowHeight="4755" activeTab="2"/>
  </bookViews>
  <sheets>
    <sheet name="RapidMiner Data" sheetId="1" r:id="rId1"/>
    <sheet name="Cluster-0" sheetId="2" r:id="rId2"/>
    <sheet name="Cluster-1" sheetId="3" r:id="rId3"/>
  </sheets>
  <calcPr calcId="152511"/>
</workbook>
</file>

<file path=xl/calcChain.xml><?xml version="1.0" encoding="utf-8"?>
<calcChain xmlns="http://schemas.openxmlformats.org/spreadsheetml/2006/main">
  <c r="GN3" i="1" l="1"/>
  <c r="GN4" i="1"/>
  <c r="GN5" i="1"/>
  <c r="GN6" i="1"/>
  <c r="GN2" i="1"/>
  <c r="GL3" i="1"/>
  <c r="GL4" i="1"/>
  <c r="GL5" i="1"/>
  <c r="GL6" i="1"/>
  <c r="GL2" i="1"/>
  <c r="GJ3" i="1"/>
  <c r="GJ4" i="1"/>
  <c r="GJ5" i="1"/>
  <c r="GJ6" i="1"/>
  <c r="GJ2" i="1"/>
  <c r="GH3" i="1"/>
  <c r="GH4" i="1"/>
  <c r="GH5" i="1"/>
  <c r="GH6" i="1"/>
  <c r="GH2" i="1"/>
  <c r="GX4" i="1"/>
  <c r="GX5" i="1"/>
  <c r="GX6" i="1"/>
  <c r="GX2" i="1"/>
  <c r="GZ3" i="1"/>
  <c r="GZ4" i="1"/>
  <c r="GZ5" i="1"/>
  <c r="GZ6" i="1"/>
  <c r="GZ2" i="1"/>
  <c r="GX3" i="1"/>
  <c r="HD3" i="1"/>
  <c r="HD4" i="1"/>
  <c r="HD5" i="1"/>
  <c r="HD6" i="1"/>
  <c r="HD2" i="1"/>
  <c r="HB3" i="1"/>
  <c r="HB4" i="1"/>
  <c r="HB5" i="1"/>
  <c r="HB6" i="1"/>
  <c r="HB2" i="1"/>
  <c r="GT4" i="1"/>
  <c r="GT3" i="1" l="1"/>
  <c r="GT5" i="1"/>
  <c r="GT6" i="1"/>
  <c r="GT2" i="1"/>
  <c r="GR3" i="1"/>
  <c r="GR4" i="1"/>
  <c r="GR5" i="1"/>
  <c r="GR6" i="1"/>
  <c r="GR2" i="1"/>
  <c r="GP3" i="1"/>
  <c r="GP4" i="1"/>
  <c r="GP5" i="1"/>
  <c r="GP6" i="1"/>
  <c r="GP2" i="1"/>
  <c r="GF3" i="1"/>
  <c r="GF4" i="1"/>
  <c r="GF5" i="1"/>
  <c r="GF6" i="1"/>
  <c r="GF2" i="1"/>
  <c r="GD3" i="1"/>
  <c r="GD4" i="1"/>
  <c r="GD5" i="1"/>
  <c r="GD6" i="1"/>
  <c r="GD2" i="1"/>
</calcChain>
</file>

<file path=xl/sharedStrings.xml><?xml version="1.0" encoding="utf-8"?>
<sst xmlns="http://schemas.openxmlformats.org/spreadsheetml/2006/main" count="563" uniqueCount="211">
  <si>
    <t>s1_cant_materias_cursadas</t>
  </si>
  <si>
    <t>s1_cant_materias_perdidas</t>
  </si>
  <si>
    <t>s1_promedio</t>
  </si>
  <si>
    <t>s1_nota_min_valor</t>
  </si>
  <si>
    <t>s1_nota_max_valor</t>
  </si>
  <si>
    <t>s2_cant_materias_cursadas</t>
  </si>
  <si>
    <t>s2_cant_materias_perdidas</t>
  </si>
  <si>
    <t>s2_promedio</t>
  </si>
  <si>
    <t>s2_nota_min_valor</t>
  </si>
  <si>
    <t>s2_nota_max_valor</t>
  </si>
  <si>
    <t>s3_cant_materias_cursadas</t>
  </si>
  <si>
    <t>s3_cant_materias_perdidas</t>
  </si>
  <si>
    <t>s3_promedio</t>
  </si>
  <si>
    <t>s3_nota_min_valor</t>
  </si>
  <si>
    <t>s3_nota_max_valor</t>
  </si>
  <si>
    <t>edad = 0-18</t>
  </si>
  <si>
    <t>edad = 19-21</t>
  </si>
  <si>
    <t>edad = 22-24</t>
  </si>
  <si>
    <t>edad = 25-27</t>
  </si>
  <si>
    <t>edad = 28-30</t>
  </si>
  <si>
    <t>edad = 31-33</t>
  </si>
  <si>
    <t>edad = 33+</t>
  </si>
  <si>
    <t xml:space="preserve">s1_nota_min_area = Electiva en Sistemas </t>
  </si>
  <si>
    <t>s1_nota_min_area = Finanzas</t>
  </si>
  <si>
    <t xml:space="preserve">s1_nota_min_area = Administración </t>
  </si>
  <si>
    <t>s1_nota_min_area = Ingenieria Industrial</t>
  </si>
  <si>
    <t xml:space="preserve">s1_nota_min_area = Matemáticas </t>
  </si>
  <si>
    <t>s1_nota_min_area = Periodismo</t>
  </si>
  <si>
    <t>s1_nota_min_area = Contabilidad</t>
  </si>
  <si>
    <t>s1_nota_min_area = Educación</t>
  </si>
  <si>
    <t>s1_nota_min_area = Psicología</t>
  </si>
  <si>
    <t xml:space="preserve">s1_nota_min_area = Banca </t>
  </si>
  <si>
    <t xml:space="preserve">s1_nota_min_area = Administración de Sisitemas </t>
  </si>
  <si>
    <t xml:space="preserve">s1_nota_min_area = Ingles </t>
  </si>
  <si>
    <t>s1_nota_min_area = Biología</t>
  </si>
  <si>
    <t>s1_nota_min_area = Economia</t>
  </si>
  <si>
    <t>s1_nota_min_area = Pogramaciòn y Desarrollo</t>
  </si>
  <si>
    <t>s1_nota_min_area = Ingenieria de Sistemas</t>
  </si>
  <si>
    <t>s1_nota_min_area = Ecologia y Medio Ambiente</t>
  </si>
  <si>
    <t>s1_nota_min_area = Politica y Laboral</t>
  </si>
  <si>
    <t>s1_nota_min_area = Seguros</t>
  </si>
  <si>
    <t>s1_nota_min_area = Mercadeo y Publicidad</t>
  </si>
  <si>
    <t>s1_nota_min_area = Administración Pública</t>
  </si>
  <si>
    <t>s1_nota_min_area = Pasajes y Servicio a bordo</t>
  </si>
  <si>
    <t>s1_nota_min_area = Humanidades</t>
  </si>
  <si>
    <t>s1_nota_min_area = Idiomas</t>
  </si>
  <si>
    <t>s1_nota_min_area = fisica</t>
  </si>
  <si>
    <t>s1_nota_min_area = Administración</t>
  </si>
  <si>
    <t xml:space="preserve">s1_nota_max_area = Matemáticas </t>
  </si>
  <si>
    <t xml:space="preserve">s1_nota_max_area = Administración de Sisitemas </t>
  </si>
  <si>
    <t>s1_nota_max_area = Ingenieria Industrial</t>
  </si>
  <si>
    <t>s1_nota_max_area = Politica y Laboral</t>
  </si>
  <si>
    <t>s1_nota_max_area = Pasajes y Servicio a bordo</t>
  </si>
  <si>
    <t>s1_nota_max_area = Economia</t>
  </si>
  <si>
    <t>s1_nota_max_area = Contabilidad</t>
  </si>
  <si>
    <t>s1_nota_max_area = Metodologia del Estudio</t>
  </si>
  <si>
    <t xml:space="preserve">s1_nota_max_area = Administración </t>
  </si>
  <si>
    <t>s1_nota_max_area = Educación</t>
  </si>
  <si>
    <t>s1_nota_max_area = Biología</t>
  </si>
  <si>
    <t xml:space="preserve">s1_nota_max_area = Ingles </t>
  </si>
  <si>
    <t>s1_nota_max_area = Finanzas</t>
  </si>
  <si>
    <t>s1_nota_max_area = Idiomas</t>
  </si>
  <si>
    <t xml:space="preserve">s1_nota_max_area = Electiva en Sistemas </t>
  </si>
  <si>
    <t>s1_nota_max_area = Psicología</t>
  </si>
  <si>
    <t>s1_nota_max_area = Periodismo</t>
  </si>
  <si>
    <t xml:space="preserve">s1_nota_max_area = Banca </t>
  </si>
  <si>
    <t>s1_nota_max_area = Seguros</t>
  </si>
  <si>
    <t>s1_nota_max_area = Mercadeo y Publicidad</t>
  </si>
  <si>
    <t>s1_nota_max_area = Humanidades</t>
  </si>
  <si>
    <t>s1_nota_max_area = Administración Pública</t>
  </si>
  <si>
    <t>s1_nota_max_area = fisica</t>
  </si>
  <si>
    <t>s1_nota_max_area = Ecologia y Medio Ambiente</t>
  </si>
  <si>
    <t>s1_nota_max_area = Pogramaciòn y Desarrollo</t>
  </si>
  <si>
    <t>s1_nota_max_area = Negocios Internacionales</t>
  </si>
  <si>
    <t>s1_nota_max_area = Sistemas de Base</t>
  </si>
  <si>
    <t>s1_nota_max_area = Ingenieria de Sistemas</t>
  </si>
  <si>
    <t xml:space="preserve">s2_nota_min_area = Matemáticas </t>
  </si>
  <si>
    <t xml:space="preserve">s2_nota_min_area = Electiva en Sistemas </t>
  </si>
  <si>
    <t>s2_nota_min_area = Idiomas</t>
  </si>
  <si>
    <t>s2_nota_min_area = Contabilidad</t>
  </si>
  <si>
    <t>s2_nota_min_area = Economia</t>
  </si>
  <si>
    <t xml:space="preserve">s2_nota_min_area = Ingles </t>
  </si>
  <si>
    <t>s2_nota_min_area = Ecologia y Medio Ambiente</t>
  </si>
  <si>
    <t>s2_nota_min_area = Psicología</t>
  </si>
  <si>
    <t>s2_nota_min_area = Finanzas</t>
  </si>
  <si>
    <t xml:space="preserve">s2_nota_min_area = Administración </t>
  </si>
  <si>
    <t>s2_nota_min_area = Ingenieria Industrial</t>
  </si>
  <si>
    <t>s2_nota_min_area = Administración Pública</t>
  </si>
  <si>
    <t>s2_nota_min_area = fisica</t>
  </si>
  <si>
    <t>s2_nota_min_area = Pogramaciòn y Desarrollo</t>
  </si>
  <si>
    <t>s2_nota_min_area = Biología</t>
  </si>
  <si>
    <t>s2_nota_min_area = Educación</t>
  </si>
  <si>
    <t>s2_nota_min_area = Politica y Laboral</t>
  </si>
  <si>
    <t>s2_nota_min_area = Pasajes y Servicio a bordo</t>
  </si>
  <si>
    <t xml:space="preserve">s2_nota_min_area = Administración de Sisitemas </t>
  </si>
  <si>
    <t>s2_nota_min_area = Redes</t>
  </si>
  <si>
    <t>s2_nota_min_area = Sistemas de Base</t>
  </si>
  <si>
    <t>s2_nota_min_area = Ingenieria de Sistemas</t>
  </si>
  <si>
    <t>s2_nota_min_area = Humanidades</t>
  </si>
  <si>
    <t>s2_nota_min_area = Mercadeo y Publicidad</t>
  </si>
  <si>
    <t>s2_nota_min_area = Negocios Internacionales</t>
  </si>
  <si>
    <t xml:space="preserve">s2_nota_min_area = Banca </t>
  </si>
  <si>
    <t>s2_nota_min_area = Periodismo</t>
  </si>
  <si>
    <t>s2_nota_min_area = Administración</t>
  </si>
  <si>
    <t>s2_nota_min_area = Seguros</t>
  </si>
  <si>
    <t>s2_nota_min_area = Metodologia del Estudio</t>
  </si>
  <si>
    <t xml:space="preserve">s2_nota_max_area = Matemáticas </t>
  </si>
  <si>
    <t>s2_nota_max_area = Ecologia y Medio Ambiente</t>
  </si>
  <si>
    <t>s2_nota_max_area = Politica y Laboral</t>
  </si>
  <si>
    <t>s2_nota_max_area = Negocios Internacionales</t>
  </si>
  <si>
    <t>s2_nota_max_area = Idiomas</t>
  </si>
  <si>
    <t xml:space="preserve">s2_nota_max_area = Administración </t>
  </si>
  <si>
    <t>s2_nota_max_area = Sistemas de Base</t>
  </si>
  <si>
    <t xml:space="preserve">s2_nota_max_area = Ingles </t>
  </si>
  <si>
    <t>s2_nota_max_area = Psicología</t>
  </si>
  <si>
    <t>s2_nota_max_area = Humanidades</t>
  </si>
  <si>
    <t>s2_nota_max_area = Mercadeo y Publicidad</t>
  </si>
  <si>
    <t>s2_nota_max_area = Economia</t>
  </si>
  <si>
    <t xml:space="preserve">s2_nota_max_area = Administración de Sisitemas </t>
  </si>
  <si>
    <t xml:space="preserve">s2_nota_max_area = Banca </t>
  </si>
  <si>
    <t>s2_nota_max_area = Pasajes y Servicio a bordo</t>
  </si>
  <si>
    <t>s2_nota_max_area = Ingenieria Industrial</t>
  </si>
  <si>
    <t>s2_nota_max_area = Contabilidad</t>
  </si>
  <si>
    <t xml:space="preserve">s2_nota_max_area = Electiva en Sistemas </t>
  </si>
  <si>
    <t>s2_nota_max_area = Finanzas</t>
  </si>
  <si>
    <t>s2_nota_max_area = Metodologia del Estudio</t>
  </si>
  <si>
    <t>s2_nota_max_area = Ingenieria de Sistemas</t>
  </si>
  <si>
    <t>s2_nota_max_area = Periodismo</t>
  </si>
  <si>
    <t>s2_nota_max_area = Educación</t>
  </si>
  <si>
    <t>s2_nota_max_area = Biología</t>
  </si>
  <si>
    <t>s2_nota_max_area = Redes</t>
  </si>
  <si>
    <t>s2_nota_max_area = Pogramaciòn y Desarrollo</t>
  </si>
  <si>
    <t>s2_nota_max_area = fisica</t>
  </si>
  <si>
    <t>s2_nota_max_area = Administración Pública</t>
  </si>
  <si>
    <t>s2_nota_max_area = Seguros</t>
  </si>
  <si>
    <t xml:space="preserve">s3_nota_min_area = Electiva en Sistemas </t>
  </si>
  <si>
    <t xml:space="preserve">s3_nota_min_area = Administración </t>
  </si>
  <si>
    <t xml:space="preserve">s3_nota_min_area = Matemáticas </t>
  </si>
  <si>
    <t>s3_nota_min_area = Pasajes y Servicio a bordo</t>
  </si>
  <si>
    <t>s3_nota_min_area = Idiomas</t>
  </si>
  <si>
    <t>s3_nota_min_area = fisica</t>
  </si>
  <si>
    <t>s3_nota_min_area = Contabilidad</t>
  </si>
  <si>
    <t>s3_nota_min_area = Pogramaciòn y Desarrollo</t>
  </si>
  <si>
    <t xml:space="preserve">s3_nota_min_area = Ingles </t>
  </si>
  <si>
    <t>s3_nota_min_area = Politica y Laboral</t>
  </si>
  <si>
    <t>s3_nota_min_area = Ecologia y Medio Ambiente</t>
  </si>
  <si>
    <t xml:space="preserve">s3_nota_min_area = Banca </t>
  </si>
  <si>
    <t>s3_nota_min_area = Ingenieria Industrial</t>
  </si>
  <si>
    <t>s3_nota_min_area = Psicología</t>
  </si>
  <si>
    <t>s3_nota_min_area = Economia</t>
  </si>
  <si>
    <t>s3_nota_min_area = Finanzas</t>
  </si>
  <si>
    <t>s3_nota_min_area = Ingenieria de Sistemas</t>
  </si>
  <si>
    <t>s3_nota_min_area = Biología</t>
  </si>
  <si>
    <t>s3_nota_min_area = Educación</t>
  </si>
  <si>
    <t>s3_nota_min_area = Sistemas de Base</t>
  </si>
  <si>
    <t>s3_nota_min_area = Humanidades</t>
  </si>
  <si>
    <t>s3_nota_min_area = Periodismo</t>
  </si>
  <si>
    <t>s3_nota_min_area = Mercadeo y Publicidad</t>
  </si>
  <si>
    <t xml:space="preserve">s3_nota_min_area = Administración de Sisitemas </t>
  </si>
  <si>
    <t>s3_nota_min_area = Administración Pública</t>
  </si>
  <si>
    <t>s3_nota_min_area = Metodologia del Estudio</t>
  </si>
  <si>
    <t>s3_nota_min_area = Negocios Internacionales</t>
  </si>
  <si>
    <t>s3_nota_min_area = Seguros</t>
  </si>
  <si>
    <t>s3_nota_min_area = Opción Grado</t>
  </si>
  <si>
    <t>s3_nota_min_area = Administración</t>
  </si>
  <si>
    <t>s3_nota_min_area = Redes</t>
  </si>
  <si>
    <t>s3_nota_min_area = Sonido, Luz y Color</t>
  </si>
  <si>
    <t>s3_nota_max_area = Matemáticas</t>
  </si>
  <si>
    <t>s3_nota_max_area = Idiomas</t>
  </si>
  <si>
    <t>s3_nota_max_area = Contabilidad</t>
  </si>
  <si>
    <t>s3_nota_max_area = Ingenieria Industrial</t>
  </si>
  <si>
    <t>s3_nota_max_area = Finanzas</t>
  </si>
  <si>
    <t>s3_nota_max_area = Economia</t>
  </si>
  <si>
    <t>s3_nota_max_area = Administración</t>
  </si>
  <si>
    <t>s3_nota_max_area = fisica</t>
  </si>
  <si>
    <t>s3_nota_max_area = Sonido, Luz y Color</t>
  </si>
  <si>
    <t>s3_nota_max_area = Mercadeo y Publicidad</t>
  </si>
  <si>
    <t>s3_nota_max_area = Pogramaciòn y Desarrollo</t>
  </si>
  <si>
    <t>s3_nota_max_area = Psicología</t>
  </si>
  <si>
    <t>s3_nota_max_area = Humanidades</t>
  </si>
  <si>
    <t>s3_nota_max_area = Biología</t>
  </si>
  <si>
    <t>s3_nota_max_area = Administración de Sisitemas</t>
  </si>
  <si>
    <t>s3_nota_max_area = Politica y Laboral</t>
  </si>
  <si>
    <t>s3_nota_max_area = Ecologia y Medio Ambiente</t>
  </si>
  <si>
    <t>s3_nota_max_area = Negocios Internacionales</t>
  </si>
  <si>
    <t>s3_nota_max_area = Educación</t>
  </si>
  <si>
    <t>s3_nota_max_area = Electiva en Sistemas</t>
  </si>
  <si>
    <t>s3_nota_max_area = Periodismo</t>
  </si>
  <si>
    <t>s3_nota_max_area = Sistemas de Base</t>
  </si>
  <si>
    <t>s3_nota_max_area = Redes</t>
  </si>
  <si>
    <t>s3_nota_max_area = Ingles</t>
  </si>
  <si>
    <t>s3_nota_max_area = Pasajes y Servicio a bordo</t>
  </si>
  <si>
    <t>s3_nota_max_area = Banca</t>
  </si>
  <si>
    <t>s3_nota_max_area = Seguros</t>
  </si>
  <si>
    <t>s3_nota_max_area = Administración Pública</t>
  </si>
  <si>
    <t>s3_nota_max_area = Metodologia del Estudio</t>
  </si>
  <si>
    <t>s3_nota_max_area = Opción Grado</t>
  </si>
  <si>
    <t>s3_nota_max_area = Ingenieria de Sistemas</t>
  </si>
  <si>
    <t>jornada_virtual</t>
  </si>
  <si>
    <t>s1_nota_min_aprobo</t>
  </si>
  <si>
    <t>s1_nota_max_aprobo</t>
  </si>
  <si>
    <t>s2_nota_min_aprobo</t>
  </si>
  <si>
    <t>s2_nota_max_aprobo</t>
  </si>
  <si>
    <t>s3_nota_min_aprobo</t>
  </si>
  <si>
    <t>s3_nota_max_aprobo</t>
  </si>
  <si>
    <t>cluster</t>
  </si>
  <si>
    <t>cluster_0</t>
  </si>
  <si>
    <t>cluster_1</t>
  </si>
  <si>
    <t>cluster_2</t>
  </si>
  <si>
    <t>cluster_3</t>
  </si>
  <si>
    <t>cluster_4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</si>
</sst>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0_-;\-* #,##0.0000_-;_-* &quot;-&quot;??_-;_-@_-"/>
  </numFmts>
  <fonts count="4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164" fontId="1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6"/>
  <sheetViews>
    <sheetView topLeftCell="FY1" workbookViewId="0">
      <selection activeCell="H6" sqref="H6:GA6"/>
    </sheetView>
  </sheetViews>
  <sheetFormatPr defaultRowHeight="15"/>
  <cols>
    <col min="1" max="1" width="12.42578125" style="2" bestFit="1" customWidth="1"/>
    <col min="2" max="6" width="13.5703125" style="2" bestFit="1" customWidth="1"/>
    <col min="7" max="7" width="11.7109375" style="2" bestFit="1" customWidth="1"/>
    <col min="8" max="8" width="39.7109375" style="2" bestFit="1" customWidth="1"/>
    <col min="9" max="9" width="28.5703125" style="2" bestFit="1" customWidth="1"/>
    <col min="10" max="10" width="35.140625" style="2" bestFit="1" customWidth="1"/>
    <col min="11" max="11" width="39.28515625" style="2" bestFit="1" customWidth="1"/>
    <col min="12" max="12" width="33" style="2" bestFit="1" customWidth="1"/>
    <col min="13" max="13" width="31.28515625" style="2" bestFit="1" customWidth="1"/>
    <col min="14" max="14" width="32.42578125" style="2" bestFit="1" customWidth="1"/>
    <col min="15" max="16" width="30" style="2" bestFit="1" customWidth="1"/>
    <col min="17" max="17" width="26.5703125" style="2" bestFit="1" customWidth="1"/>
    <col min="18" max="18" width="47.140625" style="2" bestFit="1" customWidth="1"/>
    <col min="19" max="19" width="26.7109375" style="2" bestFit="1" customWidth="1"/>
    <col min="20" max="20" width="28.140625" style="2" bestFit="1" customWidth="1"/>
    <col min="21" max="21" width="29.7109375" style="2" bestFit="1" customWidth="1"/>
    <col min="22" max="22" width="44" style="2" bestFit="1" customWidth="1"/>
    <col min="23" max="23" width="41.42578125" style="2" bestFit="1" customWidth="1"/>
    <col min="24" max="24" width="45.85546875" style="2" bestFit="1" customWidth="1"/>
    <col min="25" max="25" width="36.140625" style="2" bestFit="1" customWidth="1"/>
    <col min="26" max="26" width="28" style="2" bestFit="1" customWidth="1"/>
    <col min="27" max="27" width="41.5703125" style="2" bestFit="1" customWidth="1"/>
    <col min="28" max="28" width="41.7109375" style="2" bestFit="1" customWidth="1"/>
    <col min="29" max="29" width="44.140625" style="2" bestFit="1" customWidth="1"/>
    <col min="30" max="30" width="33.28515625" style="2" bestFit="1" customWidth="1"/>
    <col min="31" max="31" width="28" style="2" bestFit="1" customWidth="1"/>
    <col min="32" max="32" width="25.5703125" style="2" bestFit="1" customWidth="1"/>
    <col min="33" max="33" width="34.7109375" style="2" bestFit="1" customWidth="1"/>
    <col min="34" max="34" width="33.28515625" style="2" bestFit="1" customWidth="1"/>
    <col min="35" max="35" width="47.42578125" style="2" bestFit="1" customWidth="1"/>
    <col min="36" max="36" width="39.5703125" style="2" bestFit="1" customWidth="1"/>
    <col min="37" max="37" width="36.42578125" style="2" bestFit="1" customWidth="1"/>
    <col min="38" max="38" width="44.42578125" style="2" bestFit="1" customWidth="1"/>
    <col min="39" max="39" width="30" style="2" bestFit="1" customWidth="1"/>
    <col min="40" max="40" width="32.7109375" style="2" bestFit="1" customWidth="1"/>
    <col min="41" max="41" width="43.5703125" style="2" bestFit="1" customWidth="1"/>
    <col min="42" max="42" width="35.42578125" style="2" bestFit="1" customWidth="1"/>
    <col min="43" max="43" width="30.28515625" style="2" bestFit="1" customWidth="1"/>
    <col min="44" max="44" width="28.42578125" style="2" bestFit="1" customWidth="1"/>
    <col min="45" max="45" width="27" style="2" bestFit="1" customWidth="1"/>
    <col min="46" max="46" width="28.85546875" style="2" bestFit="1" customWidth="1"/>
    <col min="47" max="47" width="28.28515625" style="2" bestFit="1" customWidth="1"/>
    <col min="48" max="48" width="40" style="2" bestFit="1" customWidth="1"/>
    <col min="49" max="49" width="30.28515625" style="2" bestFit="1" customWidth="1"/>
    <col min="50" max="50" width="31.5703125" style="2" bestFit="1" customWidth="1"/>
    <col min="51" max="51" width="26.85546875" style="2" bestFit="1" customWidth="1"/>
    <col min="52" max="52" width="28.28515625" style="2" bestFit="1" customWidth="1"/>
    <col min="53" max="53" width="41.85546875" style="2" bestFit="1" customWidth="1"/>
    <col min="54" max="54" width="33.5703125" style="2" bestFit="1" customWidth="1"/>
    <col min="55" max="55" width="42.140625" style="2" bestFit="1" customWidth="1"/>
    <col min="56" max="56" width="25.85546875" style="2" bestFit="1" customWidth="1"/>
    <col min="57" max="57" width="46.28515625" style="2" bestFit="1" customWidth="1"/>
    <col min="58" max="58" width="44.28515625" style="2" bestFit="1" customWidth="1"/>
    <col min="59" max="59" width="44.140625" style="2" bestFit="1" customWidth="1"/>
    <col min="60" max="60" width="36.7109375" style="2" bestFit="1" customWidth="1"/>
    <col min="61" max="61" width="41.7109375" style="2" bestFit="1" customWidth="1"/>
    <col min="62" max="62" width="33" style="2" bestFit="1" customWidth="1"/>
    <col min="63" max="63" width="39.7109375" style="2" bestFit="1" customWidth="1"/>
    <col min="64" max="64" width="28" style="2" bestFit="1" customWidth="1"/>
    <col min="65" max="65" width="32.42578125" style="2" bestFit="1" customWidth="1"/>
    <col min="66" max="66" width="29.7109375" style="2" bestFit="1" customWidth="1"/>
    <col min="67" max="67" width="26.7109375" style="2" bestFit="1" customWidth="1"/>
    <col min="68" max="68" width="45.85546875" style="2" bestFit="1" customWidth="1"/>
    <col min="69" max="69" width="30" style="2" bestFit="1" customWidth="1"/>
    <col min="70" max="70" width="28.5703125" style="2" bestFit="1" customWidth="1"/>
    <col min="71" max="71" width="35.140625" style="2" bestFit="1" customWidth="1"/>
    <col min="72" max="72" width="39.28515625" style="2" bestFit="1" customWidth="1"/>
    <col min="73" max="73" width="41.7109375" style="2" bestFit="1" customWidth="1"/>
    <col min="74" max="74" width="25.5703125" style="2" bestFit="1" customWidth="1"/>
    <col min="75" max="75" width="44" style="2" bestFit="1" customWidth="1"/>
    <col min="76" max="76" width="28.140625" style="2" bestFit="1" customWidth="1"/>
    <col min="77" max="77" width="30" style="2" bestFit="1" customWidth="1"/>
    <col min="78" max="78" width="36.140625" style="2" bestFit="1" customWidth="1"/>
    <col min="79" max="79" width="44.140625" style="2" bestFit="1" customWidth="1"/>
    <col min="80" max="80" width="47.140625" style="2" bestFit="1" customWidth="1"/>
    <col min="81" max="81" width="26.42578125" style="2" bestFit="1" customWidth="1"/>
    <col min="82" max="82" width="36.42578125" style="2" bestFit="1" customWidth="1"/>
    <col min="83" max="83" width="41.42578125" style="2" bestFit="1" customWidth="1"/>
    <col min="84" max="84" width="33.28515625" style="2" bestFit="1" customWidth="1"/>
    <col min="85" max="85" width="41.5703125" style="2" bestFit="1" customWidth="1"/>
    <col min="86" max="86" width="43.85546875" style="2" bestFit="1" customWidth="1"/>
    <col min="87" max="87" width="26.5703125" style="2" bestFit="1" customWidth="1"/>
    <col min="88" max="88" width="31.28515625" style="2" bestFit="1" customWidth="1"/>
    <col min="89" max="89" width="34.7109375" style="2" bestFit="1" customWidth="1"/>
    <col min="90" max="90" width="28" style="2" bestFit="1" customWidth="1"/>
    <col min="91" max="91" width="43.28515625" style="2" bestFit="1" customWidth="1"/>
    <col min="92" max="92" width="33.28515625" style="2" bestFit="1" customWidth="1"/>
    <col min="93" max="93" width="46.28515625" style="2" bestFit="1" customWidth="1"/>
    <col min="94" max="94" width="36.42578125" style="2" bestFit="1" customWidth="1"/>
    <col min="95" max="95" width="44.140625" style="2" bestFit="1" customWidth="1"/>
    <col min="96" max="96" width="28.28515625" style="2" bestFit="1" customWidth="1"/>
    <col min="97" max="97" width="35.42578125" style="2" bestFit="1" customWidth="1"/>
    <col min="98" max="98" width="36.7109375" style="2" bestFit="1" customWidth="1"/>
    <col min="99" max="99" width="27" style="2" bestFit="1" customWidth="1"/>
    <col min="100" max="100" width="30.28515625" style="2" bestFit="1" customWidth="1"/>
    <col min="101" max="101" width="33.5703125" style="2" bestFit="1" customWidth="1"/>
    <col min="102" max="102" width="41.85546875" style="2" bestFit="1" customWidth="1"/>
    <col min="103" max="103" width="30" style="2" bestFit="1" customWidth="1"/>
    <col min="104" max="104" width="47.42578125" style="2" bestFit="1" customWidth="1"/>
    <col min="105" max="105" width="26.85546875" style="2" bestFit="1" customWidth="1"/>
    <col min="106" max="106" width="44.42578125" style="2" bestFit="1" customWidth="1"/>
    <col min="107" max="107" width="39.5703125" style="2" bestFit="1" customWidth="1"/>
    <col min="108" max="108" width="32.7109375" style="2" bestFit="1" customWidth="1"/>
    <col min="109" max="109" width="40" style="2" bestFit="1" customWidth="1"/>
    <col min="110" max="110" width="28.85546875" style="2" bestFit="1" customWidth="1"/>
    <col min="111" max="111" width="43.5703125" style="2" bestFit="1" customWidth="1"/>
    <col min="112" max="112" width="41.7109375" style="2" bestFit="1" customWidth="1"/>
    <col min="113" max="113" width="31.5703125" style="2" bestFit="1" customWidth="1"/>
    <col min="114" max="114" width="30.28515625" style="2" bestFit="1" customWidth="1"/>
    <col min="115" max="115" width="28.42578125" style="2" bestFit="1" customWidth="1"/>
    <col min="116" max="116" width="26.7109375" style="2" bestFit="1" customWidth="1"/>
    <col min="117" max="117" width="44.28515625" style="2" bestFit="1" customWidth="1"/>
    <col min="118" max="118" width="25.85546875" style="2" bestFit="1" customWidth="1"/>
    <col min="119" max="119" width="42.140625" style="2" bestFit="1" customWidth="1"/>
    <col min="120" max="120" width="28.28515625" style="2" bestFit="1" customWidth="1"/>
    <col min="121" max="121" width="39.7109375" style="2" bestFit="1" customWidth="1"/>
    <col min="122" max="122" width="35.140625" style="2" bestFit="1" customWidth="1"/>
    <col min="123" max="123" width="33" style="2" bestFit="1" customWidth="1"/>
    <col min="124" max="124" width="44.140625" style="2" bestFit="1" customWidth="1"/>
    <col min="125" max="125" width="28" style="2" bestFit="1" customWidth="1"/>
    <col min="126" max="126" width="25.5703125" style="2" bestFit="1" customWidth="1"/>
    <col min="127" max="127" width="32.42578125" style="2" bestFit="1" customWidth="1"/>
    <col min="128" max="128" width="44" style="2" bestFit="1" customWidth="1"/>
    <col min="129" max="129" width="26.7109375" style="2" bestFit="1" customWidth="1"/>
    <col min="130" max="130" width="36.140625" style="2" bestFit="1" customWidth="1"/>
    <col min="131" max="131" width="45.85546875" style="2" bestFit="1" customWidth="1"/>
    <col min="132" max="132" width="26.5703125" style="2" bestFit="1" customWidth="1"/>
    <col min="133" max="133" width="39.28515625" style="2" bestFit="1" customWidth="1"/>
    <col min="134" max="134" width="30" style="2" bestFit="1" customWidth="1"/>
    <col min="135" max="135" width="29.7109375" style="2" bestFit="1" customWidth="1"/>
    <col min="136" max="136" width="28.5703125" style="2" bestFit="1" customWidth="1"/>
    <col min="137" max="137" width="41.42578125" style="2" bestFit="1" customWidth="1"/>
    <col min="138" max="138" width="28.140625" style="2" bestFit="1" customWidth="1"/>
    <col min="139" max="139" width="30" style="2" bestFit="1" customWidth="1"/>
    <col min="140" max="140" width="36.42578125" style="2" bestFit="1" customWidth="1"/>
    <col min="141" max="141" width="33.28515625" style="2" bestFit="1" customWidth="1"/>
    <col min="142" max="142" width="31.28515625" style="2" bestFit="1" customWidth="1"/>
    <col min="143" max="143" width="41.5703125" style="2" bestFit="1" customWidth="1"/>
    <col min="144" max="144" width="47.140625" style="2" bestFit="1" customWidth="1"/>
    <col min="145" max="145" width="41.7109375" style="2" bestFit="1" customWidth="1"/>
    <col min="146" max="146" width="43.28515625" style="2" bestFit="1" customWidth="1"/>
    <col min="147" max="147" width="43.85546875" style="2" bestFit="1" customWidth="1"/>
    <col min="148" max="148" width="28" style="2" bestFit="1" customWidth="1"/>
    <col min="149" max="149" width="33.28515625" style="2" bestFit="1" customWidth="1"/>
    <col min="150" max="150" width="34.7109375" style="2" bestFit="1" customWidth="1"/>
    <col min="151" max="151" width="26.42578125" style="2" bestFit="1" customWidth="1"/>
    <col min="152" max="152" width="38" style="2" bestFit="1" customWidth="1"/>
    <col min="153" max="153" width="32.85546875" style="2" bestFit="1" customWidth="1"/>
    <col min="154" max="154" width="28.28515625" style="2" bestFit="1" customWidth="1"/>
    <col min="155" max="155" width="32.7109375" style="2" bestFit="1" customWidth="1"/>
    <col min="156" max="156" width="39.5703125" style="2" bestFit="1" customWidth="1"/>
    <col min="157" max="157" width="28.85546875" style="2" bestFit="1" customWidth="1"/>
    <col min="158" max="158" width="30" style="2" bestFit="1" customWidth="1"/>
    <col min="159" max="159" width="35" style="2" bestFit="1" customWidth="1"/>
    <col min="160" max="160" width="25.85546875" style="2" bestFit="1" customWidth="1"/>
    <col min="161" max="161" width="38.28515625" style="2" bestFit="1" customWidth="1"/>
    <col min="162" max="162" width="41.85546875" style="2" bestFit="1" customWidth="1"/>
    <col min="163" max="163" width="44.28515625" style="2" bestFit="1" customWidth="1"/>
    <col min="164" max="164" width="30.28515625" style="2" bestFit="1" customWidth="1"/>
    <col min="165" max="165" width="33.5703125" style="2" bestFit="1" customWidth="1"/>
    <col min="166" max="166" width="28.42578125" style="2" bestFit="1" customWidth="1"/>
    <col min="167" max="167" width="47" style="2" bestFit="1" customWidth="1"/>
    <col min="168" max="168" width="36.42578125" style="2" bestFit="1" customWidth="1"/>
    <col min="169" max="169" width="46.28515625" style="2" bestFit="1" customWidth="1"/>
    <col min="170" max="170" width="44.140625" style="2" bestFit="1" customWidth="1"/>
    <col min="171" max="171" width="30.28515625" style="2" bestFit="1" customWidth="1"/>
    <col min="172" max="172" width="39.5703125" style="2" bestFit="1" customWidth="1"/>
    <col min="173" max="173" width="31.5703125" style="2" bestFit="1" customWidth="1"/>
    <col min="174" max="174" width="36.7109375" style="2" bestFit="1" customWidth="1"/>
    <col min="175" max="175" width="26.7109375" style="2" bestFit="1" customWidth="1"/>
    <col min="176" max="176" width="26.5703125" style="2" bestFit="1" customWidth="1"/>
    <col min="177" max="177" width="44.42578125" style="2" bestFit="1" customWidth="1"/>
    <col min="178" max="178" width="26.42578125" style="2" bestFit="1" customWidth="1"/>
    <col min="179" max="179" width="28.28515625" style="2" bestFit="1" customWidth="1"/>
    <col min="180" max="180" width="42.140625" style="2" bestFit="1" customWidth="1"/>
    <col min="181" max="181" width="43.5703125" style="2" bestFit="1" customWidth="1"/>
    <col min="182" max="182" width="33.5703125" style="2" bestFit="1" customWidth="1"/>
    <col min="183" max="183" width="41.7109375" style="2" bestFit="1" customWidth="1"/>
    <col min="184" max="184" width="16" style="2" bestFit="1" customWidth="1"/>
    <col min="185" max="185" width="26.85546875" style="2" bestFit="1" customWidth="1"/>
    <col min="186" max="186" width="26.85546875" style="2" customWidth="1"/>
    <col min="187" max="187" width="27" style="2" bestFit="1" customWidth="1"/>
    <col min="188" max="188" width="27" style="2" customWidth="1"/>
    <col min="189" max="189" width="26.85546875" style="2" bestFit="1" customWidth="1"/>
    <col min="190" max="190" width="26.85546875" style="2" customWidth="1"/>
    <col min="191" max="191" width="27" style="2" bestFit="1" customWidth="1"/>
    <col min="192" max="192" width="27" style="2" customWidth="1"/>
    <col min="193" max="193" width="26.85546875" style="2" bestFit="1" customWidth="1"/>
    <col min="194" max="194" width="26.85546875" style="2" customWidth="1"/>
    <col min="195" max="195" width="27" style="2" bestFit="1" customWidth="1"/>
    <col min="196" max="196" width="27" style="2" customWidth="1"/>
    <col min="197" max="197" width="14.140625" style="2" bestFit="1" customWidth="1"/>
    <col min="198" max="198" width="14.140625" style="2" customWidth="1"/>
    <col min="199" max="199" width="14.140625" style="2" bestFit="1" customWidth="1"/>
    <col min="200" max="200" width="14.140625" style="2" customWidth="1"/>
    <col min="201" max="201" width="14.140625" style="2" bestFit="1" customWidth="1"/>
    <col min="202" max="202" width="14.140625" style="2" customWidth="1"/>
    <col min="203" max="203" width="19.42578125" style="2" bestFit="1" customWidth="1"/>
    <col min="204" max="204" width="19.7109375" style="2" bestFit="1" customWidth="1"/>
    <col min="205" max="205" width="19.42578125" style="2" bestFit="1" customWidth="1"/>
    <col min="206" max="206" width="19.42578125" style="2" customWidth="1"/>
    <col min="207" max="207" width="19.7109375" style="2" bestFit="1" customWidth="1"/>
    <col min="208" max="208" width="19.7109375" style="2" customWidth="1"/>
    <col min="209" max="209" width="19.42578125" style="2" bestFit="1" customWidth="1"/>
    <col min="210" max="210" width="19.42578125" style="2" customWidth="1"/>
    <col min="211" max="211" width="19.7109375" style="2" bestFit="1" customWidth="1"/>
    <col min="212" max="212" width="19.7109375" style="2" customWidth="1"/>
    <col min="213" max="213" width="21.42578125" style="2" bestFit="1" customWidth="1"/>
    <col min="214" max="214" width="21.7109375" style="2" bestFit="1" customWidth="1"/>
    <col min="215" max="215" width="21.42578125" style="2" bestFit="1" customWidth="1"/>
    <col min="216" max="216" width="21.7109375" style="2" bestFit="1" customWidth="1"/>
    <col min="217" max="217" width="21.42578125" style="2" bestFit="1" customWidth="1"/>
    <col min="218" max="218" width="21.7109375" style="2" bestFit="1" customWidth="1"/>
    <col min="219" max="219" width="10.42578125" style="2" bestFit="1" customWidth="1"/>
    <col min="220" max="16384" width="9.140625" style="2"/>
  </cols>
  <sheetData>
    <row r="1" spans="1:21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99</v>
      </c>
      <c r="CH1" s="1" t="s">
        <v>100</v>
      </c>
      <c r="CI1" s="1" t="s">
        <v>101</v>
      </c>
      <c r="CJ1" s="1" t="s">
        <v>102</v>
      </c>
      <c r="CK1" s="1" t="s">
        <v>103</v>
      </c>
      <c r="CL1" s="1" t="s">
        <v>104</v>
      </c>
      <c r="CM1" s="1" t="s">
        <v>105</v>
      </c>
      <c r="CN1" s="1" t="s">
        <v>106</v>
      </c>
      <c r="CO1" s="1" t="s">
        <v>107</v>
      </c>
      <c r="CP1" s="1" t="s">
        <v>108</v>
      </c>
      <c r="CQ1" s="1" t="s">
        <v>109</v>
      </c>
      <c r="CR1" s="1" t="s">
        <v>110</v>
      </c>
      <c r="CS1" s="1" t="s">
        <v>111</v>
      </c>
      <c r="CT1" s="1" t="s">
        <v>112</v>
      </c>
      <c r="CU1" s="1" t="s">
        <v>113</v>
      </c>
      <c r="CV1" s="1" t="s">
        <v>114</v>
      </c>
      <c r="CW1" s="1" t="s">
        <v>115</v>
      </c>
      <c r="CX1" s="1" t="s">
        <v>116</v>
      </c>
      <c r="CY1" s="1" t="s">
        <v>117</v>
      </c>
      <c r="CZ1" s="1" t="s">
        <v>118</v>
      </c>
      <c r="DA1" s="1" t="s">
        <v>119</v>
      </c>
      <c r="DB1" s="1" t="s">
        <v>120</v>
      </c>
      <c r="DC1" s="1" t="s">
        <v>121</v>
      </c>
      <c r="DD1" s="1" t="s">
        <v>122</v>
      </c>
      <c r="DE1" s="1" t="s">
        <v>123</v>
      </c>
      <c r="DF1" s="1" t="s">
        <v>124</v>
      </c>
      <c r="DG1" s="1" t="s">
        <v>125</v>
      </c>
      <c r="DH1" s="1" t="s">
        <v>126</v>
      </c>
      <c r="DI1" s="1" t="s">
        <v>127</v>
      </c>
      <c r="DJ1" s="1" t="s">
        <v>128</v>
      </c>
      <c r="DK1" s="1" t="s">
        <v>129</v>
      </c>
      <c r="DL1" s="1" t="s">
        <v>130</v>
      </c>
      <c r="DM1" s="1" t="s">
        <v>131</v>
      </c>
      <c r="DN1" s="1" t="s">
        <v>132</v>
      </c>
      <c r="DO1" s="1" t="s">
        <v>133</v>
      </c>
      <c r="DP1" s="1" t="s">
        <v>134</v>
      </c>
      <c r="DQ1" s="1" t="s">
        <v>135</v>
      </c>
      <c r="DR1" s="1" t="s">
        <v>136</v>
      </c>
      <c r="DS1" s="1" t="s">
        <v>137</v>
      </c>
      <c r="DT1" s="1" t="s">
        <v>138</v>
      </c>
      <c r="DU1" s="1" t="s">
        <v>139</v>
      </c>
      <c r="DV1" s="1" t="s">
        <v>140</v>
      </c>
      <c r="DW1" s="1" t="s">
        <v>141</v>
      </c>
      <c r="DX1" s="1" t="s">
        <v>142</v>
      </c>
      <c r="DY1" s="1" t="s">
        <v>143</v>
      </c>
      <c r="DZ1" s="1" t="s">
        <v>144</v>
      </c>
      <c r="EA1" s="1" t="s">
        <v>145</v>
      </c>
      <c r="EB1" s="1" t="s">
        <v>146</v>
      </c>
      <c r="EC1" s="1" t="s">
        <v>147</v>
      </c>
      <c r="ED1" s="1" t="s">
        <v>148</v>
      </c>
      <c r="EE1" s="1" t="s">
        <v>149</v>
      </c>
      <c r="EF1" s="1" t="s">
        <v>150</v>
      </c>
      <c r="EG1" s="1" t="s">
        <v>151</v>
      </c>
      <c r="EH1" s="1" t="s">
        <v>152</v>
      </c>
      <c r="EI1" s="1" t="s">
        <v>153</v>
      </c>
      <c r="EJ1" s="1" t="s">
        <v>154</v>
      </c>
      <c r="EK1" s="1" t="s">
        <v>155</v>
      </c>
      <c r="EL1" s="1" t="s">
        <v>156</v>
      </c>
      <c r="EM1" s="1" t="s">
        <v>157</v>
      </c>
      <c r="EN1" s="1" t="s">
        <v>158</v>
      </c>
      <c r="EO1" s="1" t="s">
        <v>159</v>
      </c>
      <c r="EP1" s="1" t="s">
        <v>160</v>
      </c>
      <c r="EQ1" s="1" t="s">
        <v>161</v>
      </c>
      <c r="ER1" s="1" t="s">
        <v>162</v>
      </c>
      <c r="ES1" s="1" t="s">
        <v>163</v>
      </c>
      <c r="ET1" s="1" t="s">
        <v>164</v>
      </c>
      <c r="EU1" s="1" t="s">
        <v>165</v>
      </c>
      <c r="EV1" s="1" t="s">
        <v>166</v>
      </c>
      <c r="EW1" s="1" t="s">
        <v>167</v>
      </c>
      <c r="EX1" s="1" t="s">
        <v>168</v>
      </c>
      <c r="EY1" s="1" t="s">
        <v>169</v>
      </c>
      <c r="EZ1" s="1" t="s">
        <v>170</v>
      </c>
      <c r="FA1" s="1" t="s">
        <v>171</v>
      </c>
      <c r="FB1" s="1" t="s">
        <v>172</v>
      </c>
      <c r="FC1" s="1" t="s">
        <v>173</v>
      </c>
      <c r="FD1" s="1" t="s">
        <v>174</v>
      </c>
      <c r="FE1" s="1" t="s">
        <v>175</v>
      </c>
      <c r="FF1" s="1" t="s">
        <v>176</v>
      </c>
      <c r="FG1" s="1" t="s">
        <v>177</v>
      </c>
      <c r="FH1" s="1" t="s">
        <v>178</v>
      </c>
      <c r="FI1" s="1" t="s">
        <v>179</v>
      </c>
      <c r="FJ1" s="1" t="s">
        <v>180</v>
      </c>
      <c r="FK1" s="1" t="s">
        <v>181</v>
      </c>
      <c r="FL1" s="1" t="s">
        <v>182</v>
      </c>
      <c r="FM1" s="1" t="s">
        <v>183</v>
      </c>
      <c r="FN1" s="1" t="s">
        <v>184</v>
      </c>
      <c r="FO1" s="1" t="s">
        <v>185</v>
      </c>
      <c r="FP1" s="1" t="s">
        <v>186</v>
      </c>
      <c r="FQ1" s="1" t="s">
        <v>187</v>
      </c>
      <c r="FR1" s="1" t="s">
        <v>188</v>
      </c>
      <c r="FS1" s="1" t="s">
        <v>189</v>
      </c>
      <c r="FT1" s="1" t="s">
        <v>190</v>
      </c>
      <c r="FU1" s="1" t="s">
        <v>191</v>
      </c>
      <c r="FV1" s="1" t="s">
        <v>192</v>
      </c>
      <c r="FW1" s="1" t="s">
        <v>193</v>
      </c>
      <c r="FX1" s="1" t="s">
        <v>194</v>
      </c>
      <c r="FY1" s="1" t="s">
        <v>195</v>
      </c>
      <c r="FZ1" s="1" t="s">
        <v>196</v>
      </c>
      <c r="GA1" s="1" t="s">
        <v>197</v>
      </c>
      <c r="GB1" s="1" t="s">
        <v>198</v>
      </c>
      <c r="GC1" s="1" t="s">
        <v>0</v>
      </c>
      <c r="GD1" s="1"/>
      <c r="GE1" s="1" t="s">
        <v>1</v>
      </c>
      <c r="GF1" s="1"/>
      <c r="GG1" s="1" t="s">
        <v>5</v>
      </c>
      <c r="GH1" s="1"/>
      <c r="GI1" s="1" t="s">
        <v>6</v>
      </c>
      <c r="GJ1" s="1"/>
      <c r="GK1" s="1" t="s">
        <v>10</v>
      </c>
      <c r="GL1" s="1"/>
      <c r="GM1" s="1" t="s">
        <v>11</v>
      </c>
      <c r="GN1" s="1"/>
      <c r="GO1" s="1" t="s">
        <v>2</v>
      </c>
      <c r="GP1" s="1"/>
      <c r="GQ1" s="1" t="s">
        <v>7</v>
      </c>
      <c r="GR1" s="1"/>
      <c r="GS1" s="1" t="s">
        <v>12</v>
      </c>
      <c r="GT1" s="1"/>
      <c r="GU1" s="1" t="s">
        <v>3</v>
      </c>
      <c r="GV1" s="1" t="s">
        <v>4</v>
      </c>
      <c r="GW1" s="1" t="s">
        <v>8</v>
      </c>
      <c r="GX1" s="1"/>
      <c r="GY1" s="1" t="s">
        <v>9</v>
      </c>
      <c r="GZ1" s="1"/>
      <c r="HA1" s="1" t="s">
        <v>13</v>
      </c>
      <c r="HB1" s="1"/>
      <c r="HC1" s="1" t="s">
        <v>14</v>
      </c>
      <c r="HD1" s="1"/>
      <c r="HE1" s="1" t="s">
        <v>199</v>
      </c>
      <c r="HF1" s="1" t="s">
        <v>200</v>
      </c>
      <c r="HG1" s="1" t="s">
        <v>201</v>
      </c>
      <c r="HH1" s="1" t="s">
        <v>202</v>
      </c>
      <c r="HI1" s="1" t="s">
        <v>203</v>
      </c>
      <c r="HJ1" s="1" t="s">
        <v>204</v>
      </c>
      <c r="HK1" s="1" t="s">
        <v>205</v>
      </c>
    </row>
    <row r="2" spans="1:219">
      <c r="A2" s="3">
        <v>1.8975332068311196E-3</v>
      </c>
      <c r="B2" s="3">
        <v>5.6925996204933585E-3</v>
      </c>
      <c r="C2" s="3">
        <v>7.9696394686907021E-2</v>
      </c>
      <c r="D2" s="3">
        <v>0.2239089184060721</v>
      </c>
      <c r="E2" s="3">
        <v>0.23908918406072105</v>
      </c>
      <c r="F2" s="3">
        <v>0.20303605313092979</v>
      </c>
      <c r="G2" s="3">
        <v>0.24667931688804554</v>
      </c>
      <c r="H2" s="3">
        <v>3.0360531309297913E-2</v>
      </c>
      <c r="I2" s="3">
        <v>2.2770398481973434E-2</v>
      </c>
      <c r="J2" s="3">
        <v>0.14231499051233396</v>
      </c>
      <c r="K2" s="3">
        <v>3.6053130929791274E-2</v>
      </c>
      <c r="L2" s="3">
        <v>0.28652751423149903</v>
      </c>
      <c r="M2" s="3">
        <v>9.4876660341555973E-3</v>
      </c>
      <c r="N2" s="3">
        <v>0.14990512333965844</v>
      </c>
      <c r="O2" s="3">
        <v>0.12903225806451613</v>
      </c>
      <c r="P2" s="3">
        <v>1.7077798861480076E-2</v>
      </c>
      <c r="Q2" s="3">
        <v>1.1385199240986717E-2</v>
      </c>
      <c r="R2" s="3">
        <v>3.0360531309297913E-2</v>
      </c>
      <c r="S2" s="3">
        <v>2.6565464895635674E-2</v>
      </c>
      <c r="T2" s="3">
        <v>1.3282732447817837E-2</v>
      </c>
      <c r="U2" s="3">
        <v>2.6565464895635674E-2</v>
      </c>
      <c r="V2" s="3">
        <v>3.7950664136622392E-3</v>
      </c>
      <c r="W2" s="3">
        <v>3.7950664136622392E-3</v>
      </c>
      <c r="X2" s="3">
        <v>5.6925996204933585E-3</v>
      </c>
      <c r="Y2" s="3">
        <v>3.0360531309297913E-2</v>
      </c>
      <c r="Z2" s="3">
        <v>1.1385199240986717E-2</v>
      </c>
      <c r="AA2" s="3">
        <v>3.7950664136622392E-3</v>
      </c>
      <c r="AB2" s="3">
        <v>3.7950664136622392E-3</v>
      </c>
      <c r="AC2" s="3">
        <v>0</v>
      </c>
      <c r="AD2" s="3">
        <v>0</v>
      </c>
      <c r="AE2" s="3">
        <v>3.7950664136622392E-3</v>
      </c>
      <c r="AF2" s="3">
        <v>1.8975332068311196E-3</v>
      </c>
      <c r="AG2" s="3">
        <v>0</v>
      </c>
      <c r="AH2" s="3">
        <v>0.11954459203036052</v>
      </c>
      <c r="AI2" s="3">
        <v>0.49146110056925996</v>
      </c>
      <c r="AJ2" s="3">
        <v>1.1385199240986717E-2</v>
      </c>
      <c r="AK2" s="3">
        <v>1.8975332068311195E-2</v>
      </c>
      <c r="AL2" s="3">
        <v>1.3282732447817837E-2</v>
      </c>
      <c r="AM2" s="3">
        <v>1.1385199240986717E-2</v>
      </c>
      <c r="AN2" s="3">
        <v>7.020872865275142E-2</v>
      </c>
      <c r="AO2" s="3">
        <v>0</v>
      </c>
      <c r="AP2" s="3">
        <v>8.1593927893738136E-2</v>
      </c>
      <c r="AQ2" s="3">
        <v>7.5901328273244778E-2</v>
      </c>
      <c r="AR2" s="3">
        <v>3.7950664136622392E-3</v>
      </c>
      <c r="AS2" s="3">
        <v>1.1385199240986717E-2</v>
      </c>
      <c r="AT2" s="3">
        <v>1.1385199240986717E-2</v>
      </c>
      <c r="AU2" s="3">
        <v>1.3282732447817837E-2</v>
      </c>
      <c r="AV2" s="3">
        <v>3.7950664136622392E-3</v>
      </c>
      <c r="AW2" s="3">
        <v>1.7077798861480076E-2</v>
      </c>
      <c r="AX2" s="3">
        <v>7.5901328273244783E-3</v>
      </c>
      <c r="AY2" s="3">
        <v>5.6925996204933585E-3</v>
      </c>
      <c r="AZ2" s="3">
        <v>3.7950664136622392E-3</v>
      </c>
      <c r="BA2" s="3">
        <v>5.6925996204933585E-3</v>
      </c>
      <c r="BB2" s="3">
        <v>7.5901328273244783E-3</v>
      </c>
      <c r="BC2" s="3">
        <v>3.7950664136622392E-3</v>
      </c>
      <c r="BD2" s="3">
        <v>3.7950664136622392E-3</v>
      </c>
      <c r="BE2" s="3">
        <v>1.8975332068311196E-3</v>
      </c>
      <c r="BF2" s="3">
        <v>1.8975332068311196E-3</v>
      </c>
      <c r="BG2" s="3">
        <v>1.8975332068311196E-3</v>
      </c>
      <c r="BH2" s="3">
        <v>0</v>
      </c>
      <c r="BI2" s="3">
        <v>1.8975332068311196E-3</v>
      </c>
      <c r="BJ2" s="3">
        <v>0.35294117647058826</v>
      </c>
      <c r="BK2" s="3">
        <v>1.1385199240986717E-2</v>
      </c>
      <c r="BL2" s="3">
        <v>1.1385199240986717E-2</v>
      </c>
      <c r="BM2" s="3">
        <v>0.10246679316888045</v>
      </c>
      <c r="BN2" s="3">
        <v>9.2979127134724851E-2</v>
      </c>
      <c r="BO2" s="3">
        <v>0.11195445920303605</v>
      </c>
      <c r="BP2" s="3">
        <v>9.4876660341555973E-3</v>
      </c>
      <c r="BQ2" s="3">
        <v>3.9848197343453511E-2</v>
      </c>
      <c r="BR2" s="3">
        <v>3.6053130929791274E-2</v>
      </c>
      <c r="BS2" s="3">
        <v>7.4003795066413663E-2</v>
      </c>
      <c r="BT2" s="3">
        <v>3.0360531309297913E-2</v>
      </c>
      <c r="BU2" s="3">
        <v>7.5901328273244783E-3</v>
      </c>
      <c r="BV2" s="3">
        <v>7.5901328273244783E-3</v>
      </c>
      <c r="BW2" s="3">
        <v>7.5901328273244783E-3</v>
      </c>
      <c r="BX2" s="3">
        <v>0</v>
      </c>
      <c r="BY2" s="3">
        <v>9.4876660341555973E-3</v>
      </c>
      <c r="BZ2" s="3">
        <v>3.6053130929791274E-2</v>
      </c>
      <c r="CA2" s="3">
        <v>5.6925996204933585E-3</v>
      </c>
      <c r="CB2" s="3">
        <v>0</v>
      </c>
      <c r="CC2" s="3">
        <v>0</v>
      </c>
      <c r="CD2" s="3">
        <v>1.3282732447817837E-2</v>
      </c>
      <c r="CE2" s="3">
        <v>1.8975332068311196E-3</v>
      </c>
      <c r="CF2" s="3">
        <v>7.5901328273244783E-3</v>
      </c>
      <c r="CG2" s="3">
        <v>9.4876660341555973E-3</v>
      </c>
      <c r="CH2" s="3">
        <v>0</v>
      </c>
      <c r="CI2" s="3">
        <v>1.3282732447817837E-2</v>
      </c>
      <c r="CJ2" s="3">
        <v>1.8975332068311196E-3</v>
      </c>
      <c r="CK2" s="3">
        <v>3.7950664136622392E-3</v>
      </c>
      <c r="CL2" s="3">
        <v>1.8975332068311196E-3</v>
      </c>
      <c r="CM2" s="3">
        <v>0</v>
      </c>
      <c r="CN2" s="3">
        <v>0.15180265654648956</v>
      </c>
      <c r="CO2" s="3">
        <v>1.5180265654648957E-2</v>
      </c>
      <c r="CP2" s="3">
        <v>0.18785578747628084</v>
      </c>
      <c r="CQ2" s="3">
        <v>1.8975332068311195E-2</v>
      </c>
      <c r="CR2" s="3">
        <v>9.4876660341555973E-3</v>
      </c>
      <c r="CS2" s="3">
        <v>7.4003795066413663E-2</v>
      </c>
      <c r="CT2" s="3">
        <v>3.7950664136622392E-3</v>
      </c>
      <c r="CU2" s="3">
        <v>6.4516129032258063E-2</v>
      </c>
      <c r="CV2" s="3">
        <v>3.2258064516129031E-2</v>
      </c>
      <c r="CW2" s="3">
        <v>2.4667931688804556E-2</v>
      </c>
      <c r="CX2" s="3">
        <v>2.6565464895635674E-2</v>
      </c>
      <c r="CY2" s="3">
        <v>9.1081593927893736E-2</v>
      </c>
      <c r="CZ2" s="3">
        <v>8.1593927893738136E-2</v>
      </c>
      <c r="DA2" s="3">
        <v>0</v>
      </c>
      <c r="DB2" s="3">
        <v>3.7950664136622392E-3</v>
      </c>
      <c r="DC2" s="3">
        <v>2.4667931688804556E-2</v>
      </c>
      <c r="DD2" s="3">
        <v>0.14041745730550284</v>
      </c>
      <c r="DE2" s="3">
        <v>3.7950664136622392E-3</v>
      </c>
      <c r="DF2" s="3">
        <v>9.4876660341555973E-3</v>
      </c>
      <c r="DG2" s="3">
        <v>5.6925996204933585E-3</v>
      </c>
      <c r="DH2" s="3">
        <v>0</v>
      </c>
      <c r="DI2" s="3">
        <v>7.5901328273244783E-3</v>
      </c>
      <c r="DJ2" s="3">
        <v>1.3282732447817837E-2</v>
      </c>
      <c r="DK2" s="3">
        <v>0</v>
      </c>
      <c r="DL2" s="3">
        <v>0</v>
      </c>
      <c r="DM2" s="3">
        <v>1.8975332068311196E-3</v>
      </c>
      <c r="DN2" s="3">
        <v>5.6925996204933585E-3</v>
      </c>
      <c r="DO2" s="3">
        <v>1.8975332068311196E-3</v>
      </c>
      <c r="DP2" s="3">
        <v>0</v>
      </c>
      <c r="DQ2" s="3">
        <v>1.3282732447817837E-2</v>
      </c>
      <c r="DR2" s="3">
        <v>0.10246679316888045</v>
      </c>
      <c r="DS2" s="3">
        <v>0.36622390891840606</v>
      </c>
      <c r="DT2" s="3">
        <v>5.6925996204933585E-3</v>
      </c>
      <c r="DU2" s="3">
        <v>3.6053130929791274E-2</v>
      </c>
      <c r="DV2" s="3">
        <v>5.6925996204933585E-3</v>
      </c>
      <c r="DW2" s="3">
        <v>7.020872865275142E-2</v>
      </c>
      <c r="DX2" s="3">
        <v>5.6925996204933585E-3</v>
      </c>
      <c r="DY2" s="3">
        <v>3.0360531309297913E-2</v>
      </c>
      <c r="DZ2" s="3">
        <v>3.0360531309297913E-2</v>
      </c>
      <c r="EA2" s="3">
        <v>5.6925996204933585E-3</v>
      </c>
      <c r="EB2" s="3">
        <v>9.4876660341555973E-3</v>
      </c>
      <c r="EC2" s="3">
        <v>3.6053130929791274E-2</v>
      </c>
      <c r="ED2" s="3">
        <v>6.0721062618595827E-2</v>
      </c>
      <c r="EE2" s="3">
        <v>9.4876660341555979E-2</v>
      </c>
      <c r="EF2" s="3">
        <v>3.2258064516129031E-2</v>
      </c>
      <c r="EG2" s="3">
        <v>3.7950664136622392E-3</v>
      </c>
      <c r="EH2" s="3">
        <v>3.7950664136622392E-3</v>
      </c>
      <c r="EI2" s="3">
        <v>2.6565464895635674E-2</v>
      </c>
      <c r="EJ2" s="3">
        <v>1.1385199240986717E-2</v>
      </c>
      <c r="EK2" s="3">
        <v>1.3282732447817837E-2</v>
      </c>
      <c r="EL2" s="3">
        <v>1.8975332068311196E-3</v>
      </c>
      <c r="EM2" s="3">
        <v>9.4876660341555973E-3</v>
      </c>
      <c r="EN2" s="3">
        <v>3.7950664136622392E-3</v>
      </c>
      <c r="EO2" s="3">
        <v>1.3282732447817837E-2</v>
      </c>
      <c r="EP2" s="3">
        <v>1.8975332068311196E-3</v>
      </c>
      <c r="EQ2" s="3">
        <v>1.8975332068311196E-3</v>
      </c>
      <c r="ER2" s="3">
        <v>1.8975332068311196E-3</v>
      </c>
      <c r="ES2" s="3">
        <v>0</v>
      </c>
      <c r="ET2" s="3">
        <v>0</v>
      </c>
      <c r="EU2" s="3">
        <v>1.8975332068311196E-3</v>
      </c>
      <c r="EV2" s="3">
        <v>0</v>
      </c>
      <c r="EW2" s="3">
        <v>9.6774193548387094E-2</v>
      </c>
      <c r="EX2" s="3">
        <v>4.9335863377609111E-2</v>
      </c>
      <c r="EY2" s="3">
        <v>7.5901328273244778E-2</v>
      </c>
      <c r="EZ2" s="3">
        <v>2.8462998102466792E-2</v>
      </c>
      <c r="FA2" s="3">
        <v>3.6053130929791274E-2</v>
      </c>
      <c r="FB2" s="3">
        <v>9.8671726755218223E-2</v>
      </c>
      <c r="FC2" s="3">
        <v>0.10626185958254269</v>
      </c>
      <c r="FD2" s="3">
        <v>7.5901328273244783E-3</v>
      </c>
      <c r="FE2" s="3">
        <v>0</v>
      </c>
      <c r="FF2" s="3">
        <v>2.4667931688804556E-2</v>
      </c>
      <c r="FG2" s="3">
        <v>1.8975332068311196E-3</v>
      </c>
      <c r="FH2" s="3">
        <v>5.5028462998102469E-2</v>
      </c>
      <c r="FI2" s="3">
        <v>4.743833017077799E-2</v>
      </c>
      <c r="FJ2" s="3">
        <v>0</v>
      </c>
      <c r="FK2" s="3">
        <v>6.8311195445920306E-2</v>
      </c>
      <c r="FL2" s="3">
        <v>0.1954459203036053</v>
      </c>
      <c r="FM2" s="3">
        <v>2.4667931688804556E-2</v>
      </c>
      <c r="FN2" s="3">
        <v>2.6565464895635674E-2</v>
      </c>
      <c r="FO2" s="3">
        <v>2.0872865275142316E-2</v>
      </c>
      <c r="FP2" s="3">
        <v>1.8975332068311196E-3</v>
      </c>
      <c r="FQ2" s="3">
        <v>7.5901328273244783E-3</v>
      </c>
      <c r="FR2" s="3">
        <v>5.6925996204933585E-3</v>
      </c>
      <c r="FS2" s="3">
        <v>3.7950664136622392E-3</v>
      </c>
      <c r="FT2" s="3">
        <v>0</v>
      </c>
      <c r="FU2" s="3">
        <v>1.8975332068311196E-3</v>
      </c>
      <c r="FV2" s="3">
        <v>7.5901328273244783E-3</v>
      </c>
      <c r="FW2" s="3">
        <v>0</v>
      </c>
      <c r="FX2" s="3">
        <v>0</v>
      </c>
      <c r="FY2" s="3">
        <v>7.5901328273244783E-3</v>
      </c>
      <c r="FZ2" s="3">
        <v>0</v>
      </c>
      <c r="GA2" s="3">
        <v>0</v>
      </c>
      <c r="GB2" s="3">
        <v>1</v>
      </c>
      <c r="GC2" s="3">
        <v>0.16847794836409805</v>
      </c>
      <c r="GD2" s="3">
        <f>GC2*47</f>
        <v>7.9184635731126081</v>
      </c>
      <c r="GE2" s="3">
        <v>0.19141366223908918</v>
      </c>
      <c r="GF2" s="3">
        <f>GE2*13</f>
        <v>2.4883776091081593</v>
      </c>
      <c r="GG2" s="3">
        <v>0.19510091426600093</v>
      </c>
      <c r="GH2" s="3">
        <f>GG2*29</f>
        <v>5.6579265137140267</v>
      </c>
      <c r="GI2" s="3">
        <v>0.32851043643263755</v>
      </c>
      <c r="GJ2" s="3">
        <f>GI2*13</f>
        <v>4.2706356736242883</v>
      </c>
      <c r="GK2" s="3">
        <v>0.2141624978437135</v>
      </c>
      <c r="GL2" s="3">
        <f>GK2*29</f>
        <v>6.2107124374676914</v>
      </c>
      <c r="GM2" s="3">
        <v>0.24430740037950663</v>
      </c>
      <c r="GN2" s="3">
        <f>GM2*9</f>
        <v>2.1987666034155597</v>
      </c>
      <c r="GO2" s="3">
        <v>0.62435218216318733</v>
      </c>
      <c r="GP2" s="3">
        <f>GO2*5</f>
        <v>3.1217609108159365</v>
      </c>
      <c r="GQ2" s="3">
        <v>0.45906261859582509</v>
      </c>
      <c r="GR2" s="3">
        <f>GQ2*5</f>
        <v>2.2953130929791254</v>
      </c>
      <c r="GS2" s="3">
        <v>0.5787294117647056</v>
      </c>
      <c r="GT2" s="3">
        <f>GS2*5</f>
        <v>2.8936470588235279</v>
      </c>
      <c r="GU2" s="3">
        <v>0.40867461100569186</v>
      </c>
      <c r="GV2" s="3">
        <v>0.77343818420668453</v>
      </c>
      <c r="GW2" s="3">
        <v>0.22847058823529437</v>
      </c>
      <c r="GX2" s="3">
        <f>GW2*5</f>
        <v>1.1423529411764719</v>
      </c>
      <c r="GY2" s="3">
        <v>0.65548867931688803</v>
      </c>
      <c r="GZ2" s="3">
        <f>GY2*5</f>
        <v>3.2774433965844403</v>
      </c>
      <c r="HA2" s="3">
        <v>0.32889563567362373</v>
      </c>
      <c r="HB2" s="3">
        <f>HA2*5</f>
        <v>1.6444781783681186</v>
      </c>
      <c r="HC2" s="3">
        <v>0.81880075901328175</v>
      </c>
      <c r="HD2" s="3">
        <f>HC2*5</f>
        <v>4.094003795066409</v>
      </c>
      <c r="HE2" s="3">
        <v>0.3719165085388994</v>
      </c>
      <c r="HF2" s="3">
        <v>0.91081593927893734</v>
      </c>
      <c r="HG2" s="3">
        <v>5.6925996204933584E-2</v>
      </c>
      <c r="HH2" s="3">
        <v>0.71916508538899426</v>
      </c>
      <c r="HI2" s="3">
        <v>0.23529411764705882</v>
      </c>
      <c r="HJ2" s="3">
        <v>1</v>
      </c>
      <c r="HK2" s="3" t="s">
        <v>206</v>
      </c>
    </row>
    <row r="3" spans="1:219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1</v>
      </c>
      <c r="H3" s="3">
        <v>1.1278195488721804E-2</v>
      </c>
      <c r="I3" s="3">
        <v>1.5037593984962405E-2</v>
      </c>
      <c r="J3" s="3">
        <v>7.7694235588972427E-2</v>
      </c>
      <c r="K3" s="3">
        <v>7.5187969924812026E-3</v>
      </c>
      <c r="L3" s="3">
        <v>0.27568922305764409</v>
      </c>
      <c r="M3" s="3">
        <v>0</v>
      </c>
      <c r="N3" s="3">
        <v>0.14285714285714285</v>
      </c>
      <c r="O3" s="3">
        <v>0.22180451127819548</v>
      </c>
      <c r="P3" s="3">
        <v>1.3784461152882205E-2</v>
      </c>
      <c r="Q3" s="3">
        <v>3.7593984962406013E-3</v>
      </c>
      <c r="R3" s="3">
        <v>5.6390977443609019E-2</v>
      </c>
      <c r="S3" s="3">
        <v>1.0025062656641603E-2</v>
      </c>
      <c r="T3" s="3">
        <v>2.3809523809523808E-2</v>
      </c>
      <c r="U3" s="3">
        <v>4.2606516290726815E-2</v>
      </c>
      <c r="V3" s="3">
        <v>0</v>
      </c>
      <c r="W3" s="3">
        <v>0</v>
      </c>
      <c r="X3" s="3">
        <v>3.7593984962406013E-3</v>
      </c>
      <c r="Y3" s="3">
        <v>5.889724310776942E-2</v>
      </c>
      <c r="Z3" s="3">
        <v>1.8796992481203006E-2</v>
      </c>
      <c r="AA3" s="3">
        <v>5.0125313283208017E-3</v>
      </c>
      <c r="AB3" s="3">
        <v>3.7593984962406013E-3</v>
      </c>
      <c r="AC3" s="3">
        <v>1.2531328320802004E-3</v>
      </c>
      <c r="AD3" s="3">
        <v>2.5062656641604009E-3</v>
      </c>
      <c r="AE3" s="3">
        <v>1.2531328320802004E-3</v>
      </c>
      <c r="AF3" s="3">
        <v>2.5062656641604009E-3</v>
      </c>
      <c r="AG3" s="3">
        <v>0</v>
      </c>
      <c r="AH3" s="3">
        <v>0.18421052631578946</v>
      </c>
      <c r="AI3" s="3">
        <v>0.33333333333333331</v>
      </c>
      <c r="AJ3" s="3">
        <v>5.0125313283208017E-3</v>
      </c>
      <c r="AK3" s="3">
        <v>2.6315789473684209E-2</v>
      </c>
      <c r="AL3" s="3">
        <v>7.5187969924812026E-3</v>
      </c>
      <c r="AM3" s="3">
        <v>1.3784461152882205E-2</v>
      </c>
      <c r="AN3" s="3">
        <v>0.13157894736842105</v>
      </c>
      <c r="AO3" s="3">
        <v>0</v>
      </c>
      <c r="AP3" s="3">
        <v>0.12907268170426064</v>
      </c>
      <c r="AQ3" s="3">
        <v>6.2656641604010022E-2</v>
      </c>
      <c r="AR3" s="3">
        <v>3.7593984962406013E-3</v>
      </c>
      <c r="AS3" s="3">
        <v>0</v>
      </c>
      <c r="AT3" s="3">
        <v>2.7568922305764409E-2</v>
      </c>
      <c r="AU3" s="3">
        <v>1.1278195488721804E-2</v>
      </c>
      <c r="AV3" s="3">
        <v>1.3784461152882205E-2</v>
      </c>
      <c r="AW3" s="3">
        <v>1.0025062656641603E-2</v>
      </c>
      <c r="AX3" s="3">
        <v>6.2656641604010022E-3</v>
      </c>
      <c r="AY3" s="3">
        <v>1.5037593984962405E-2</v>
      </c>
      <c r="AZ3" s="3">
        <v>5.0125313283208017E-3</v>
      </c>
      <c r="BA3" s="3">
        <v>6.2656641604010022E-3</v>
      </c>
      <c r="BB3" s="3">
        <v>1.2531328320802004E-3</v>
      </c>
      <c r="BC3" s="3">
        <v>2.5062656641604009E-3</v>
      </c>
      <c r="BD3" s="3">
        <v>3.7593984962406013E-3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0.46616541353383456</v>
      </c>
      <c r="BK3" s="3">
        <v>7.5187969924812026E-3</v>
      </c>
      <c r="BL3" s="3">
        <v>6.2656641604010022E-3</v>
      </c>
      <c r="BM3" s="3">
        <v>7.7694235588972427E-2</v>
      </c>
      <c r="BN3" s="3">
        <v>0.14536340852130325</v>
      </c>
      <c r="BO3" s="3">
        <v>3.1328320802005011E-2</v>
      </c>
      <c r="BP3" s="3">
        <v>1.7543859649122806E-2</v>
      </c>
      <c r="BQ3" s="3">
        <v>2.1303258145363407E-2</v>
      </c>
      <c r="BR3" s="3">
        <v>1.1278195488721804E-2</v>
      </c>
      <c r="BS3" s="3">
        <v>6.3909774436090222E-2</v>
      </c>
      <c r="BT3" s="3">
        <v>8.771929824561403E-3</v>
      </c>
      <c r="BU3" s="3">
        <v>1.0025062656641603E-2</v>
      </c>
      <c r="BV3" s="3">
        <v>5.0125313283208017E-3</v>
      </c>
      <c r="BW3" s="3">
        <v>1.2531328320802004E-3</v>
      </c>
      <c r="BX3" s="3">
        <v>5.0125313283208017E-3</v>
      </c>
      <c r="BY3" s="3">
        <v>2.0050125313283207E-2</v>
      </c>
      <c r="BZ3" s="3">
        <v>6.7669172932330823E-2</v>
      </c>
      <c r="CA3" s="3">
        <v>1.2531328320802004E-3</v>
      </c>
      <c r="CB3" s="3">
        <v>3.7593984962406013E-3</v>
      </c>
      <c r="CC3" s="3">
        <v>0</v>
      </c>
      <c r="CD3" s="3">
        <v>6.2656641604010022E-3</v>
      </c>
      <c r="CE3" s="3">
        <v>1.2531328320802004E-3</v>
      </c>
      <c r="CF3" s="3">
        <v>3.7593984962406013E-3</v>
      </c>
      <c r="CG3" s="3">
        <v>1.1278195488721804E-2</v>
      </c>
      <c r="CH3" s="3">
        <v>1.2531328320802004E-3</v>
      </c>
      <c r="CI3" s="3">
        <v>2.5062656641604009E-3</v>
      </c>
      <c r="CJ3" s="3">
        <v>2.5062656641604009E-3</v>
      </c>
      <c r="CK3" s="3">
        <v>0</v>
      </c>
      <c r="CL3" s="3">
        <v>0</v>
      </c>
      <c r="CM3" s="3">
        <v>0</v>
      </c>
      <c r="CN3" s="3">
        <v>0.23558897243107768</v>
      </c>
      <c r="CO3" s="3">
        <v>1.1278195488721804E-2</v>
      </c>
      <c r="CP3" s="3">
        <v>0.13032581453634084</v>
      </c>
      <c r="CQ3" s="3">
        <v>1.2531328320802004E-3</v>
      </c>
      <c r="CR3" s="3">
        <v>2.3809523809523808E-2</v>
      </c>
      <c r="CS3" s="3">
        <v>8.646616541353383E-2</v>
      </c>
      <c r="CT3" s="3">
        <v>1.2531328320802004E-3</v>
      </c>
      <c r="CU3" s="3">
        <v>3.7593984962406013E-3</v>
      </c>
      <c r="CV3" s="3">
        <v>1.6290726817042606E-2</v>
      </c>
      <c r="CW3" s="3">
        <v>2.1303258145363407E-2</v>
      </c>
      <c r="CX3" s="3">
        <v>6.0150375939849621E-2</v>
      </c>
      <c r="CY3" s="3">
        <v>8.5213032581453629E-2</v>
      </c>
      <c r="CZ3" s="3">
        <v>3.8847117794486213E-2</v>
      </c>
      <c r="DA3" s="3">
        <v>5.0125313283208017E-3</v>
      </c>
      <c r="DB3" s="3">
        <v>6.2656641604010022E-3</v>
      </c>
      <c r="DC3" s="3">
        <v>1.8796992481203006E-2</v>
      </c>
      <c r="DD3" s="3">
        <v>0.20802005012531327</v>
      </c>
      <c r="DE3" s="3">
        <v>0</v>
      </c>
      <c r="DF3" s="3">
        <v>1.6290726817042606E-2</v>
      </c>
      <c r="DG3" s="3">
        <v>8.771929824561403E-3</v>
      </c>
      <c r="DH3" s="3">
        <v>0</v>
      </c>
      <c r="DI3" s="3">
        <v>1.2531328320802004E-3</v>
      </c>
      <c r="DJ3" s="3">
        <v>1.2531328320802004E-3</v>
      </c>
      <c r="DK3" s="3">
        <v>1.1278195488721804E-2</v>
      </c>
      <c r="DL3" s="3">
        <v>0</v>
      </c>
      <c r="DM3" s="3">
        <v>0</v>
      </c>
      <c r="DN3" s="3">
        <v>6.2656641604010022E-3</v>
      </c>
      <c r="DO3" s="3">
        <v>0</v>
      </c>
      <c r="DP3" s="3">
        <v>1.2531328320802004E-3</v>
      </c>
      <c r="DQ3" s="3">
        <v>7.5187969924812026E-3</v>
      </c>
      <c r="DR3" s="3">
        <v>0.11779448621553884</v>
      </c>
      <c r="DS3" s="3">
        <v>0.33333333333333331</v>
      </c>
      <c r="DT3" s="3">
        <v>3.7593984962406013E-3</v>
      </c>
      <c r="DU3" s="3">
        <v>3.6340852130325813E-2</v>
      </c>
      <c r="DV3" s="3">
        <v>6.2656641604010022E-3</v>
      </c>
      <c r="DW3" s="3">
        <v>1.5037593984962405E-2</v>
      </c>
      <c r="DX3" s="3">
        <v>8.771929824561403E-3</v>
      </c>
      <c r="DY3" s="3">
        <v>9.8997493734335834E-2</v>
      </c>
      <c r="DZ3" s="3">
        <v>3.1328320802005011E-2</v>
      </c>
      <c r="EA3" s="3">
        <v>2.5062656641604009E-2</v>
      </c>
      <c r="EB3" s="3">
        <v>3.7593984962406013E-3</v>
      </c>
      <c r="EC3" s="3">
        <v>1.5037593984962405E-2</v>
      </c>
      <c r="ED3" s="3">
        <v>4.2606516290726815E-2</v>
      </c>
      <c r="EE3" s="3">
        <v>0.16040100250626566</v>
      </c>
      <c r="EF3" s="3">
        <v>3.5087719298245612E-2</v>
      </c>
      <c r="EG3" s="3">
        <v>0</v>
      </c>
      <c r="EH3" s="3">
        <v>1.2531328320802004E-3</v>
      </c>
      <c r="EI3" s="3">
        <v>5.0125313283208017E-3</v>
      </c>
      <c r="EJ3" s="3">
        <v>5.0125313283208017E-3</v>
      </c>
      <c r="EK3" s="3">
        <v>6.2656641604010022E-3</v>
      </c>
      <c r="EL3" s="3">
        <v>0</v>
      </c>
      <c r="EM3" s="3">
        <v>2.6315789473684209E-2</v>
      </c>
      <c r="EN3" s="3">
        <v>1.2531328320802004E-3</v>
      </c>
      <c r="EO3" s="3">
        <v>3.7593984962406013E-3</v>
      </c>
      <c r="EP3" s="3">
        <v>2.5062656641604009E-3</v>
      </c>
      <c r="EQ3" s="3">
        <v>0</v>
      </c>
      <c r="ER3" s="3">
        <v>2.5062656641604009E-3</v>
      </c>
      <c r="ES3" s="3">
        <v>1.2531328320802004E-3</v>
      </c>
      <c r="ET3" s="3">
        <v>2.5062656641604009E-3</v>
      </c>
      <c r="EU3" s="3">
        <v>1.2531328320802004E-3</v>
      </c>
      <c r="EV3" s="3">
        <v>0</v>
      </c>
      <c r="EW3" s="3">
        <v>0.2982456140350877</v>
      </c>
      <c r="EX3" s="3">
        <v>4.3859649122807015E-2</v>
      </c>
      <c r="EY3" s="3">
        <v>3.7593984962406013E-2</v>
      </c>
      <c r="EZ3" s="3">
        <v>1.1278195488721804E-2</v>
      </c>
      <c r="FA3" s="3">
        <v>5.3884711779448619E-2</v>
      </c>
      <c r="FB3" s="3">
        <v>5.764411027568922E-2</v>
      </c>
      <c r="FC3" s="3">
        <v>0.20802005012531327</v>
      </c>
      <c r="FD3" s="3">
        <v>5.0125313283208017E-3</v>
      </c>
      <c r="FE3" s="3">
        <v>0</v>
      </c>
      <c r="FF3" s="3">
        <v>3.6340852130325813E-2</v>
      </c>
      <c r="FG3" s="3">
        <v>7.5187969924812026E-3</v>
      </c>
      <c r="FH3" s="3">
        <v>4.1353383458646614E-2</v>
      </c>
      <c r="FI3" s="3">
        <v>1.7543859649122806E-2</v>
      </c>
      <c r="FJ3" s="3">
        <v>0</v>
      </c>
      <c r="FK3" s="3">
        <v>2.5062656641604009E-3</v>
      </c>
      <c r="FL3" s="3">
        <v>0.11904761904761904</v>
      </c>
      <c r="FM3" s="3">
        <v>1.6290726817042606E-2</v>
      </c>
      <c r="FN3" s="3">
        <v>3.7593984962406013E-3</v>
      </c>
      <c r="FO3" s="3">
        <v>0</v>
      </c>
      <c r="FP3" s="3">
        <v>1.0025062656641603E-2</v>
      </c>
      <c r="FQ3" s="3">
        <v>2.5062656641604009E-3</v>
      </c>
      <c r="FR3" s="3">
        <v>1.2531328320802004E-3</v>
      </c>
      <c r="FS3" s="3">
        <v>2.5062656641604009E-3</v>
      </c>
      <c r="FT3" s="3">
        <v>0</v>
      </c>
      <c r="FU3" s="3">
        <v>6.2656641604010022E-3</v>
      </c>
      <c r="FV3" s="3">
        <v>1.1278195488721804E-2</v>
      </c>
      <c r="FW3" s="3">
        <v>2.5062656641604009E-3</v>
      </c>
      <c r="FX3" s="3">
        <v>2.5062656641604009E-3</v>
      </c>
      <c r="FY3" s="3">
        <v>1.2531328320802004E-3</v>
      </c>
      <c r="FZ3" s="3">
        <v>0</v>
      </c>
      <c r="GA3" s="3">
        <v>0</v>
      </c>
      <c r="GB3" s="3">
        <v>1</v>
      </c>
      <c r="GC3" s="3">
        <v>0.16009721272879374</v>
      </c>
      <c r="GD3" s="3">
        <f t="shared" ref="GD3:GD6" si="0">GC3*47</f>
        <v>7.5245689982533053</v>
      </c>
      <c r="GE3" s="3">
        <v>3.2268170426065161E-2</v>
      </c>
      <c r="GF3" s="3">
        <f t="shared" ref="GF3:GF6" si="1">GE3*13</f>
        <v>0.41948621553884707</v>
      </c>
      <c r="GG3" s="3">
        <v>0.19657097288676453</v>
      </c>
      <c r="GH3" s="3">
        <f t="shared" ref="GH3:GH6" si="2">GG3*29</f>
        <v>5.7005582137161719</v>
      </c>
      <c r="GI3" s="3">
        <v>4.1353383458646614E-2</v>
      </c>
      <c r="GJ3" s="3">
        <f t="shared" ref="GJ3:GJ6" si="3">GI3*13</f>
        <v>0.53759398496240596</v>
      </c>
      <c r="GK3" s="3">
        <v>0.20545682387787828</v>
      </c>
      <c r="GL3" s="3">
        <f t="shared" ref="GL3:GL6" si="4">GK3*29</f>
        <v>5.9582478924584699</v>
      </c>
      <c r="GM3" s="3">
        <v>6.6572681704260658E-2</v>
      </c>
      <c r="GN3" s="3">
        <f t="shared" ref="GN3:GN6" si="5">GM3*9</f>
        <v>0.59915413533834594</v>
      </c>
      <c r="GO3" s="3">
        <v>0.79605864661654258</v>
      </c>
      <c r="GP3" s="3">
        <f t="shared" ref="GP3:GP6" si="6">GO3*5</f>
        <v>3.9802932330827128</v>
      </c>
      <c r="GQ3" s="3">
        <v>0.75996290726817051</v>
      </c>
      <c r="GR3" s="3">
        <f t="shared" ref="GR3:GR6" si="7">GQ3*5</f>
        <v>3.7998145363408526</v>
      </c>
      <c r="GS3" s="3">
        <v>0.74469448621553891</v>
      </c>
      <c r="GT3" s="3">
        <f t="shared" ref="GT3:GT6" si="8">GS3*5</f>
        <v>3.7234724310776945</v>
      </c>
      <c r="GU3" s="3">
        <v>0.66476090225564111</v>
      </c>
      <c r="GV3" s="3">
        <v>0.87546881627144668</v>
      </c>
      <c r="GW3" s="3">
        <v>0.61610435338346003</v>
      </c>
      <c r="GX3" s="3">
        <f>GW3*5</f>
        <v>3.0805217669173004</v>
      </c>
      <c r="GY3" s="3">
        <v>0.88413949874686815</v>
      </c>
      <c r="GZ3" s="3">
        <f t="shared" ref="GZ3:GZ6" si="9">GY3*5</f>
        <v>4.4206974937343411</v>
      </c>
      <c r="HA3" s="3">
        <v>0.56636842105263197</v>
      </c>
      <c r="HB3" s="3">
        <f t="shared" ref="HB3:HB6" si="10">HA3*5</f>
        <v>2.8318421052631599</v>
      </c>
      <c r="HC3" s="3">
        <v>0.88459398496240627</v>
      </c>
      <c r="HD3" s="3">
        <f t="shared" ref="HD3:HD6" si="11">HC3*5</f>
        <v>4.4229699248120316</v>
      </c>
      <c r="HE3" s="3">
        <v>0.87092731829573933</v>
      </c>
      <c r="HF3" s="3">
        <v>0.9899749373433584</v>
      </c>
      <c r="HG3" s="3">
        <v>0.79323308270676696</v>
      </c>
      <c r="HH3" s="3">
        <v>0.9949874686716792</v>
      </c>
      <c r="HI3" s="3">
        <v>0.67919799498746869</v>
      </c>
      <c r="HJ3" s="3">
        <v>0.99749373433583954</v>
      </c>
      <c r="HK3" s="3" t="s">
        <v>207</v>
      </c>
    </row>
    <row r="4" spans="1:219">
      <c r="A4" s="3">
        <v>6.9832402234636867E-3</v>
      </c>
      <c r="B4" s="3">
        <v>2.5139664804469275E-2</v>
      </c>
      <c r="C4" s="3">
        <v>8.1005586592178769E-2</v>
      </c>
      <c r="D4" s="3">
        <v>0.22905027932960895</v>
      </c>
      <c r="E4" s="3">
        <v>0.30586592178770949</v>
      </c>
      <c r="F4" s="3">
        <v>0.35195530726256985</v>
      </c>
      <c r="G4" s="3">
        <v>0</v>
      </c>
      <c r="H4" s="3">
        <v>1.6759776536312849E-2</v>
      </c>
      <c r="I4" s="3">
        <v>3.6312849162011177E-2</v>
      </c>
      <c r="J4" s="3">
        <v>6.8435754189944131E-2</v>
      </c>
      <c r="K4" s="3">
        <v>9.7765363128491621E-3</v>
      </c>
      <c r="L4" s="3">
        <v>0.32262569832402233</v>
      </c>
      <c r="M4" s="3">
        <v>1.3966480446927375E-3</v>
      </c>
      <c r="N4" s="3">
        <v>0.14106145251396648</v>
      </c>
      <c r="O4" s="3">
        <v>0.2011173184357542</v>
      </c>
      <c r="P4" s="3">
        <v>1.3966480446927373E-2</v>
      </c>
      <c r="Q4" s="3">
        <v>2.7932960893854749E-3</v>
      </c>
      <c r="R4" s="3">
        <v>2.7932960893854747E-2</v>
      </c>
      <c r="S4" s="3">
        <v>3.0726256983240222E-2</v>
      </c>
      <c r="T4" s="3">
        <v>8.3798882681564244E-3</v>
      </c>
      <c r="U4" s="3">
        <v>6.7039106145251395E-2</v>
      </c>
      <c r="V4" s="3">
        <v>2.7932960893854749E-3</v>
      </c>
      <c r="W4" s="3">
        <v>1.3966480446927375E-3</v>
      </c>
      <c r="X4" s="3">
        <v>1.3966480446927373E-2</v>
      </c>
      <c r="Y4" s="3">
        <v>1.9553072625698324E-2</v>
      </c>
      <c r="Z4" s="3">
        <v>5.5865921787709499E-3</v>
      </c>
      <c r="AA4" s="3">
        <v>5.5865921787709499E-3</v>
      </c>
      <c r="AB4" s="3">
        <v>0</v>
      </c>
      <c r="AC4" s="3">
        <v>0</v>
      </c>
      <c r="AD4" s="3">
        <v>2.7932960893854749E-3</v>
      </c>
      <c r="AE4" s="3">
        <v>0</v>
      </c>
      <c r="AF4" s="3">
        <v>0</v>
      </c>
      <c r="AG4" s="3">
        <v>0</v>
      </c>
      <c r="AH4" s="3">
        <v>0.13687150837988826</v>
      </c>
      <c r="AI4" s="3">
        <v>0.30027932960893855</v>
      </c>
      <c r="AJ4" s="3">
        <v>1.9553072625698324E-2</v>
      </c>
      <c r="AK4" s="3">
        <v>2.7932960893854747E-2</v>
      </c>
      <c r="AL4" s="3">
        <v>4.1899441340782122E-3</v>
      </c>
      <c r="AM4" s="3">
        <v>1.9553072625698324E-2</v>
      </c>
      <c r="AN4" s="3">
        <v>0.12011173184357542</v>
      </c>
      <c r="AO4" s="3">
        <v>1.3966480446927375E-3</v>
      </c>
      <c r="AP4" s="3">
        <v>0.18854748603351956</v>
      </c>
      <c r="AQ4" s="3">
        <v>4.4692737430167599E-2</v>
      </c>
      <c r="AR4" s="3">
        <v>1.3966480446927375E-3</v>
      </c>
      <c r="AS4" s="3">
        <v>6.9832402234636867E-3</v>
      </c>
      <c r="AT4" s="3">
        <v>2.9329608938547486E-2</v>
      </c>
      <c r="AU4" s="3">
        <v>3.4916201117318434E-2</v>
      </c>
      <c r="AV4" s="3">
        <v>4.1899441340782122E-3</v>
      </c>
      <c r="AW4" s="3">
        <v>2.3743016759776536E-2</v>
      </c>
      <c r="AX4" s="3">
        <v>8.3798882681564244E-3</v>
      </c>
      <c r="AY4" s="3">
        <v>5.5865921787709499E-3</v>
      </c>
      <c r="AZ4" s="3">
        <v>8.3798882681564244E-3</v>
      </c>
      <c r="BA4" s="3">
        <v>4.1899441340782122E-3</v>
      </c>
      <c r="BB4" s="3">
        <v>2.7932960893854749E-3</v>
      </c>
      <c r="BC4" s="3">
        <v>4.1899441340782122E-3</v>
      </c>
      <c r="BD4" s="3">
        <v>1.3966480446927375E-3</v>
      </c>
      <c r="BE4" s="3">
        <v>1.3966480446927375E-3</v>
      </c>
      <c r="BF4" s="3">
        <v>0</v>
      </c>
      <c r="BG4" s="3">
        <v>0</v>
      </c>
      <c r="BH4" s="3">
        <v>0</v>
      </c>
      <c r="BI4" s="3">
        <v>0</v>
      </c>
      <c r="BJ4" s="3">
        <v>0.39106145251396646</v>
      </c>
      <c r="BK4" s="3">
        <v>1.3966480446927373E-2</v>
      </c>
      <c r="BL4" s="3">
        <v>1.9553072625698324E-2</v>
      </c>
      <c r="BM4" s="3">
        <v>8.5195530726256977E-2</v>
      </c>
      <c r="BN4" s="3">
        <v>0.14385474860335196</v>
      </c>
      <c r="BO4" s="3">
        <v>1.6759776536312849E-2</v>
      </c>
      <c r="BP4" s="3">
        <v>2.3743016759776536E-2</v>
      </c>
      <c r="BQ4" s="3">
        <v>2.7932960893854747E-2</v>
      </c>
      <c r="BR4" s="3">
        <v>1.8156424581005588E-2</v>
      </c>
      <c r="BS4" s="3">
        <v>7.9608938547486033E-2</v>
      </c>
      <c r="BT4" s="3">
        <v>2.3743016759776536E-2</v>
      </c>
      <c r="BU4" s="3">
        <v>2.094972067039106E-2</v>
      </c>
      <c r="BV4" s="3">
        <v>5.5865921787709499E-3</v>
      </c>
      <c r="BW4" s="3">
        <v>4.1899441340782122E-3</v>
      </c>
      <c r="BX4" s="3">
        <v>5.5865921787709499E-3</v>
      </c>
      <c r="BY4" s="3">
        <v>2.094972067039106E-2</v>
      </c>
      <c r="BZ4" s="3">
        <v>4.4692737430167599E-2</v>
      </c>
      <c r="CA4" s="3">
        <v>1.3966480446927375E-3</v>
      </c>
      <c r="CB4" s="3">
        <v>1.3966480446927375E-3</v>
      </c>
      <c r="CC4" s="3">
        <v>5.5865921787709499E-3</v>
      </c>
      <c r="CD4" s="3">
        <v>1.3966480446927373E-2</v>
      </c>
      <c r="CE4" s="3">
        <v>4.1899441340782122E-3</v>
      </c>
      <c r="CF4" s="3">
        <v>4.1899441340782122E-3</v>
      </c>
      <c r="CG4" s="3">
        <v>1.8156424581005588E-2</v>
      </c>
      <c r="CH4" s="3">
        <v>4.1899441340782122E-3</v>
      </c>
      <c r="CI4" s="3">
        <v>0</v>
      </c>
      <c r="CJ4" s="3">
        <v>0</v>
      </c>
      <c r="CK4" s="3">
        <v>0</v>
      </c>
      <c r="CL4" s="3">
        <v>0</v>
      </c>
      <c r="CM4" s="3">
        <v>1.3966480446927375E-3</v>
      </c>
      <c r="CN4" s="3">
        <v>0.22346368715083798</v>
      </c>
      <c r="CO4" s="3">
        <v>1.8156424581005588E-2</v>
      </c>
      <c r="CP4" s="3">
        <v>0.15642458100558659</v>
      </c>
      <c r="CQ4" s="3">
        <v>1.3966480446927373E-2</v>
      </c>
      <c r="CR4" s="3">
        <v>5.4469273743016758E-2</v>
      </c>
      <c r="CS4" s="3">
        <v>8.7988826815642462E-2</v>
      </c>
      <c r="CT4" s="3">
        <v>1.3966480446927375E-3</v>
      </c>
      <c r="CU4" s="3">
        <v>0</v>
      </c>
      <c r="CV4" s="3">
        <v>1.9553072625698324E-2</v>
      </c>
      <c r="CW4" s="3">
        <v>3.3519553072625698E-2</v>
      </c>
      <c r="CX4" s="3">
        <v>7.2625698324022353E-2</v>
      </c>
      <c r="CY4" s="3">
        <v>6.5642458100558659E-2</v>
      </c>
      <c r="CZ4" s="3">
        <v>3.6312849162011177E-2</v>
      </c>
      <c r="DA4" s="3">
        <v>4.1899441340782122E-3</v>
      </c>
      <c r="DB4" s="3">
        <v>6.9832402234636867E-3</v>
      </c>
      <c r="DC4" s="3">
        <v>1.2569832402234637E-2</v>
      </c>
      <c r="DD4" s="3">
        <v>0.12849162011173185</v>
      </c>
      <c r="DE4" s="3">
        <v>1.3966480446927375E-3</v>
      </c>
      <c r="DF4" s="3">
        <v>2.6536312849162011E-2</v>
      </c>
      <c r="DG4" s="3">
        <v>1.6759776536312849E-2</v>
      </c>
      <c r="DH4" s="3">
        <v>2.7932960893854749E-3</v>
      </c>
      <c r="DI4" s="3">
        <v>0</v>
      </c>
      <c r="DJ4" s="3">
        <v>5.5865921787709499E-3</v>
      </c>
      <c r="DK4" s="3">
        <v>1.3966480446927375E-3</v>
      </c>
      <c r="DL4" s="3">
        <v>4.1899441340782122E-3</v>
      </c>
      <c r="DM4" s="3">
        <v>1.3966480446927375E-3</v>
      </c>
      <c r="DN4" s="3">
        <v>2.7932960893854749E-3</v>
      </c>
      <c r="DO4" s="3">
        <v>1.3966480446927375E-3</v>
      </c>
      <c r="DP4" s="3">
        <v>0</v>
      </c>
      <c r="DQ4" s="3">
        <v>1.11731843575419E-2</v>
      </c>
      <c r="DR4" s="3">
        <v>0.13966480446927373</v>
      </c>
      <c r="DS4" s="3">
        <v>0.25558659217877094</v>
      </c>
      <c r="DT4" s="3">
        <v>2.7932960893854749E-3</v>
      </c>
      <c r="DU4" s="3">
        <v>4.8882681564245807E-2</v>
      </c>
      <c r="DV4" s="3">
        <v>6.9832402234636867E-3</v>
      </c>
      <c r="DW4" s="3">
        <v>3.4916201117318434E-2</v>
      </c>
      <c r="DX4" s="3">
        <v>1.3966480446927373E-2</v>
      </c>
      <c r="DY4" s="3">
        <v>5.5865921787709494E-2</v>
      </c>
      <c r="DZ4" s="3">
        <v>3.9106145251396648E-2</v>
      </c>
      <c r="EA4" s="3">
        <v>1.8156424581005588E-2</v>
      </c>
      <c r="EB4" s="3">
        <v>8.3798882681564244E-3</v>
      </c>
      <c r="EC4" s="3">
        <v>1.8156424581005588E-2</v>
      </c>
      <c r="ED4" s="3">
        <v>4.6089385474860335E-2</v>
      </c>
      <c r="EE4" s="3">
        <v>0.18715083798882681</v>
      </c>
      <c r="EF4" s="3">
        <v>3.6312849162011177E-2</v>
      </c>
      <c r="EG4" s="3">
        <v>6.9832402234636867E-3</v>
      </c>
      <c r="EH4" s="3">
        <v>1.3966480446927375E-3</v>
      </c>
      <c r="EI4" s="3">
        <v>1.3966480446927375E-3</v>
      </c>
      <c r="EJ4" s="3">
        <v>4.1899441340782122E-3</v>
      </c>
      <c r="EK4" s="3">
        <v>1.2569832402234637E-2</v>
      </c>
      <c r="EL4" s="3">
        <v>2.7932960893854749E-3</v>
      </c>
      <c r="EM4" s="3">
        <v>2.094972067039106E-2</v>
      </c>
      <c r="EN4" s="3">
        <v>0</v>
      </c>
      <c r="EO4" s="3">
        <v>9.7765363128491621E-3</v>
      </c>
      <c r="EP4" s="3">
        <v>1.3966480446927375E-3</v>
      </c>
      <c r="EQ4" s="3">
        <v>5.5865921787709499E-3</v>
      </c>
      <c r="ER4" s="3">
        <v>2.7932960893854749E-3</v>
      </c>
      <c r="ES4" s="3">
        <v>0</v>
      </c>
      <c r="ET4" s="3">
        <v>1.3966480446927375E-3</v>
      </c>
      <c r="EU4" s="3">
        <v>4.1899441340782122E-3</v>
      </c>
      <c r="EV4" s="3">
        <v>1.3966480446927375E-3</v>
      </c>
      <c r="EW4" s="3">
        <v>0.18854748603351956</v>
      </c>
      <c r="EX4" s="3">
        <v>4.4692737430167599E-2</v>
      </c>
      <c r="EY4" s="3">
        <v>5.1675977653631286E-2</v>
      </c>
      <c r="EZ4" s="3">
        <v>3.2122905027932962E-2</v>
      </c>
      <c r="FA4" s="3">
        <v>4.7486033519553071E-2</v>
      </c>
      <c r="FB4" s="3">
        <v>8.9385474860335198E-2</v>
      </c>
      <c r="FC4" s="3">
        <v>0.18156424581005587</v>
      </c>
      <c r="FD4" s="3">
        <v>9.7765363128491621E-3</v>
      </c>
      <c r="FE4" s="3">
        <v>2.7932960893854749E-3</v>
      </c>
      <c r="FF4" s="3">
        <v>3.9106145251396648E-2</v>
      </c>
      <c r="FG4" s="3">
        <v>5.5865921787709499E-3</v>
      </c>
      <c r="FH4" s="3">
        <v>5.3072625698324022E-2</v>
      </c>
      <c r="FI4" s="3">
        <v>1.8156424581005588E-2</v>
      </c>
      <c r="FJ4" s="3">
        <v>1.3966480446927375E-3</v>
      </c>
      <c r="FK4" s="3">
        <v>2.7932960893854749E-3</v>
      </c>
      <c r="FL4" s="3">
        <v>0.15083798882681565</v>
      </c>
      <c r="FM4" s="3">
        <v>3.4916201117318434E-2</v>
      </c>
      <c r="FN4" s="3">
        <v>6.9832402234636867E-3</v>
      </c>
      <c r="FO4" s="3">
        <v>4.1899441340782122E-3</v>
      </c>
      <c r="FP4" s="3">
        <v>1.2569832402234637E-2</v>
      </c>
      <c r="FQ4" s="3">
        <v>1.3966480446927375E-3</v>
      </c>
      <c r="FR4" s="3">
        <v>1.3966480446927375E-3</v>
      </c>
      <c r="FS4" s="3">
        <v>2.7932960893854749E-3</v>
      </c>
      <c r="FT4" s="3">
        <v>1.3966480446927375E-3</v>
      </c>
      <c r="FU4" s="3">
        <v>2.7932960893854749E-3</v>
      </c>
      <c r="FV4" s="3">
        <v>5.5865921787709499E-3</v>
      </c>
      <c r="FW4" s="3">
        <v>1.3966480446927375E-3</v>
      </c>
      <c r="FX4" s="3">
        <v>2.7932960893854749E-3</v>
      </c>
      <c r="FY4" s="3">
        <v>1.3966480446927375E-3</v>
      </c>
      <c r="FZ4" s="3">
        <v>1.3966480446927375E-3</v>
      </c>
      <c r="GA4" s="3">
        <v>0</v>
      </c>
      <c r="GB4" s="3">
        <v>1</v>
      </c>
      <c r="GC4" s="3">
        <v>0.17673946165566476</v>
      </c>
      <c r="GD4" s="3">
        <f t="shared" si="0"/>
        <v>8.3067546978162436</v>
      </c>
      <c r="GE4" s="3">
        <v>4.0502793296089384E-2</v>
      </c>
      <c r="GF4" s="3">
        <f t="shared" si="1"/>
        <v>0.52653631284916202</v>
      </c>
      <c r="GG4" s="3">
        <v>0.21311579481970735</v>
      </c>
      <c r="GH4" s="3">
        <f t="shared" si="2"/>
        <v>6.1803580497715132</v>
      </c>
      <c r="GI4" s="3">
        <v>2.8456703910614525E-2</v>
      </c>
      <c r="GJ4" s="3">
        <f t="shared" si="3"/>
        <v>0.36993715083798884</v>
      </c>
      <c r="GK4" s="3">
        <v>0.21273489080751801</v>
      </c>
      <c r="GL4" s="3">
        <f t="shared" si="4"/>
        <v>6.1693118334180221</v>
      </c>
      <c r="GM4" s="3">
        <v>6.1801675977653632E-2</v>
      </c>
      <c r="GN4" s="3">
        <f t="shared" si="5"/>
        <v>0.55621508379888274</v>
      </c>
      <c r="GO4" s="3">
        <v>0.77217094972066913</v>
      </c>
      <c r="GP4" s="3">
        <f t="shared" si="6"/>
        <v>3.8608547486033458</v>
      </c>
      <c r="GQ4" s="3">
        <v>0.76210223463687055</v>
      </c>
      <c r="GR4" s="3">
        <f t="shared" si="7"/>
        <v>3.8105111731843526</v>
      </c>
      <c r="GS4" s="3">
        <v>0.74340754189944158</v>
      </c>
      <c r="GT4" s="3">
        <f t="shared" si="8"/>
        <v>3.717037709497208</v>
      </c>
      <c r="GU4" s="3">
        <v>0.62496089385474918</v>
      </c>
      <c r="GV4" s="3">
        <v>0.86272829823807395</v>
      </c>
      <c r="GW4" s="3">
        <v>0.63092413407821335</v>
      </c>
      <c r="GX4" s="3">
        <f t="shared" ref="GX4:GX6" si="12">GW4*5</f>
        <v>3.1546206703910666</v>
      </c>
      <c r="GY4" s="3">
        <v>0.88395162011173067</v>
      </c>
      <c r="GZ4" s="3">
        <f t="shared" si="9"/>
        <v>4.4197581005586537</v>
      </c>
      <c r="HA4" s="3">
        <v>0.57998044692737516</v>
      </c>
      <c r="HB4" s="3">
        <f t="shared" si="10"/>
        <v>2.8999022346368757</v>
      </c>
      <c r="HC4" s="3">
        <v>0.87303262569832418</v>
      </c>
      <c r="HD4" s="3">
        <f t="shared" si="11"/>
        <v>4.3651631284916208</v>
      </c>
      <c r="HE4" s="3">
        <v>0.83240223463687146</v>
      </c>
      <c r="HF4" s="3">
        <v>0.98044692737430172</v>
      </c>
      <c r="HG4" s="3">
        <v>0.8505586592178771</v>
      </c>
      <c r="HH4" s="3">
        <v>1</v>
      </c>
      <c r="HI4" s="3">
        <v>0.72346368715083798</v>
      </c>
      <c r="HJ4" s="3">
        <v>0.99301675977653636</v>
      </c>
      <c r="HK4" s="3" t="s">
        <v>208</v>
      </c>
    </row>
    <row r="5" spans="1:219">
      <c r="A5" s="3">
        <v>0.62939297124600635</v>
      </c>
      <c r="B5" s="3">
        <v>0.25239616613418531</v>
      </c>
      <c r="C5" s="3">
        <v>0</v>
      </c>
      <c r="D5" s="3">
        <v>0.11182108626198083</v>
      </c>
      <c r="E5" s="3">
        <v>0</v>
      </c>
      <c r="F5" s="3">
        <v>0</v>
      </c>
      <c r="G5" s="3">
        <v>6.3897763578274758E-3</v>
      </c>
      <c r="H5" s="3">
        <v>0.4217252396166134</v>
      </c>
      <c r="I5" s="3">
        <v>0</v>
      </c>
      <c r="J5" s="3">
        <v>0</v>
      </c>
      <c r="K5" s="3">
        <v>0</v>
      </c>
      <c r="L5" s="3">
        <v>0.29392971246006389</v>
      </c>
      <c r="M5" s="3">
        <v>0</v>
      </c>
      <c r="N5" s="3">
        <v>0</v>
      </c>
      <c r="O5" s="3">
        <v>0.23003194888178913</v>
      </c>
      <c r="P5" s="3">
        <v>0</v>
      </c>
      <c r="Q5" s="3">
        <v>0</v>
      </c>
      <c r="R5" s="3">
        <v>5.4313099041533544E-2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8.3067092651757185E-2</v>
      </c>
      <c r="AI5" s="3">
        <v>0.43130990415335463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7.9872204472843447E-2</v>
      </c>
      <c r="AR5" s="3">
        <v>0</v>
      </c>
      <c r="AS5" s="3">
        <v>0</v>
      </c>
      <c r="AT5" s="3">
        <v>0</v>
      </c>
      <c r="AU5" s="3">
        <v>0</v>
      </c>
      <c r="AV5" s="3">
        <v>0.40575079872204473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0.21405750798722045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0.14057507987220447</v>
      </c>
      <c r="BQ5" s="3">
        <v>0</v>
      </c>
      <c r="BR5" s="3">
        <v>0</v>
      </c>
      <c r="BS5" s="3">
        <v>0</v>
      </c>
      <c r="BT5" s="3">
        <v>0.14696485623003194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0.4281150159744409</v>
      </c>
      <c r="CF5" s="3">
        <v>7.0287539936102233E-2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0.2108626198083067</v>
      </c>
      <c r="CO5" s="3">
        <v>0.15654952076677317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0.38977635782747605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0.13418530351437699</v>
      </c>
      <c r="DD5" s="3">
        <v>0</v>
      </c>
      <c r="DE5" s="3">
        <v>6.3897763578274758E-3</v>
      </c>
      <c r="DF5" s="3">
        <v>0</v>
      </c>
      <c r="DG5" s="3">
        <v>0</v>
      </c>
      <c r="DH5" s="3">
        <v>0.10223642172523961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0.67731629392971249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0.32268370607028751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3.1948881789137379E-3</v>
      </c>
      <c r="FJ5" s="3">
        <v>0</v>
      </c>
      <c r="FK5" s="3">
        <v>0</v>
      </c>
      <c r="FL5" s="3">
        <v>0.10862619808306709</v>
      </c>
      <c r="FM5" s="3">
        <v>0</v>
      </c>
      <c r="FN5" s="3">
        <v>0</v>
      </c>
      <c r="FO5" s="3">
        <v>0</v>
      </c>
      <c r="FP5" s="3">
        <v>0.88817891373801916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  <c r="FZ5" s="3">
        <v>0</v>
      </c>
      <c r="GA5" s="3">
        <v>0</v>
      </c>
      <c r="GB5" s="3">
        <v>0.99680511182108622</v>
      </c>
      <c r="GC5" s="3">
        <v>0.12334204666473088</v>
      </c>
      <c r="GD5" s="3">
        <f t="shared" si="0"/>
        <v>5.7970761932423516</v>
      </c>
      <c r="GE5" s="3">
        <v>0.18690095846645369</v>
      </c>
      <c r="GF5" s="3">
        <f t="shared" si="1"/>
        <v>2.429712460063898</v>
      </c>
      <c r="GG5" s="3">
        <v>0.18210862619808263</v>
      </c>
      <c r="GH5" s="3">
        <f t="shared" si="2"/>
        <v>5.2811501597443966</v>
      </c>
      <c r="GI5" s="3">
        <v>0.28594249201277955</v>
      </c>
      <c r="GJ5" s="3">
        <f t="shared" si="3"/>
        <v>3.7172523961661339</v>
      </c>
      <c r="GK5" s="3">
        <v>0.13694452512343827</v>
      </c>
      <c r="GL5" s="3">
        <f t="shared" si="4"/>
        <v>3.9713912285797099</v>
      </c>
      <c r="GM5" s="3">
        <v>0.29792332268370608</v>
      </c>
      <c r="GN5" s="3">
        <f t="shared" si="5"/>
        <v>2.6813099041533546</v>
      </c>
      <c r="GO5" s="3">
        <v>0.63065686900958451</v>
      </c>
      <c r="GP5" s="3">
        <f t="shared" si="6"/>
        <v>3.1532843450479224</v>
      </c>
      <c r="GQ5" s="3">
        <v>0.5325769968051115</v>
      </c>
      <c r="GR5" s="3">
        <f t="shared" si="7"/>
        <v>2.6628849840255575</v>
      </c>
      <c r="GS5" s="3">
        <v>0.42349201277955262</v>
      </c>
      <c r="GT5" s="3">
        <f t="shared" si="8"/>
        <v>2.117460063897763</v>
      </c>
      <c r="GU5" s="3">
        <v>0.4407028753993612</v>
      </c>
      <c r="GV5" s="3">
        <v>0.77230277709510953</v>
      </c>
      <c r="GW5" s="3">
        <v>0.31309904153354634</v>
      </c>
      <c r="GX5" s="3">
        <f t="shared" si="12"/>
        <v>1.5654952076677318</v>
      </c>
      <c r="GY5" s="3">
        <v>0.7586581469648559</v>
      </c>
      <c r="GZ5" s="3">
        <f t="shared" si="9"/>
        <v>3.7932907348242795</v>
      </c>
      <c r="HA5" s="3">
        <v>0.21265175718849846</v>
      </c>
      <c r="HB5" s="3">
        <f t="shared" si="10"/>
        <v>1.0632587859424922</v>
      </c>
      <c r="HC5" s="3">
        <v>0.66383386581469717</v>
      </c>
      <c r="HD5" s="3">
        <f t="shared" si="11"/>
        <v>3.3191693290734858</v>
      </c>
      <c r="HE5" s="3">
        <v>0.28753993610223644</v>
      </c>
      <c r="HF5" s="3">
        <v>0.94888178913738019</v>
      </c>
      <c r="HG5" s="3">
        <v>0.11501597444089456</v>
      </c>
      <c r="HH5" s="3">
        <v>0.92651757188498407</v>
      </c>
      <c r="HI5" s="3">
        <v>0.1182108626198083</v>
      </c>
      <c r="HJ5" s="3">
        <v>0.73162939297124596</v>
      </c>
      <c r="HK5" s="3" t="s">
        <v>209</v>
      </c>
    </row>
    <row r="6" spans="1:219">
      <c r="A6" s="3">
        <v>3.3492822966507178E-2</v>
      </c>
      <c r="B6" s="3">
        <v>2.8708133971291867E-2</v>
      </c>
      <c r="C6" s="3">
        <v>7.6555023923444973E-2</v>
      </c>
      <c r="D6" s="3">
        <v>0.14832535885167464</v>
      </c>
      <c r="E6" s="3">
        <v>0.21531100478468901</v>
      </c>
      <c r="F6" s="3">
        <v>0.17224880382775121</v>
      </c>
      <c r="G6" s="3">
        <v>0.32535885167464113</v>
      </c>
      <c r="H6" s="3">
        <v>5.7416267942583733E-2</v>
      </c>
      <c r="I6" s="3">
        <v>2.3923444976076555E-2</v>
      </c>
      <c r="J6" s="3">
        <v>0.12918660287081341</v>
      </c>
      <c r="K6" s="3">
        <v>2.3923444976076555E-2</v>
      </c>
      <c r="L6" s="3">
        <v>0.31100478468899523</v>
      </c>
      <c r="M6" s="3">
        <v>4.7846889952153108E-3</v>
      </c>
      <c r="N6" s="3">
        <v>0.15789473684210525</v>
      </c>
      <c r="O6" s="3">
        <v>8.6124401913875603E-2</v>
      </c>
      <c r="P6" s="3">
        <v>1.9138755980861243E-2</v>
      </c>
      <c r="Q6" s="3">
        <v>4.7846889952153108E-3</v>
      </c>
      <c r="R6" s="3">
        <v>1.4354066985645933E-2</v>
      </c>
      <c r="S6" s="3">
        <v>0</v>
      </c>
      <c r="T6" s="3">
        <v>3.8277511961722487E-2</v>
      </c>
      <c r="U6" s="3">
        <v>2.8708133971291867E-2</v>
      </c>
      <c r="V6" s="3">
        <v>1.4354066985645933E-2</v>
      </c>
      <c r="W6" s="3">
        <v>0</v>
      </c>
      <c r="X6" s="3">
        <v>4.7846889952153108E-3</v>
      </c>
      <c r="Y6" s="3">
        <v>4.3062200956937802E-2</v>
      </c>
      <c r="Z6" s="3">
        <v>9.5693779904306216E-3</v>
      </c>
      <c r="AA6" s="3">
        <v>4.7846889952153108E-3</v>
      </c>
      <c r="AB6" s="3">
        <v>9.5693779904306216E-3</v>
      </c>
      <c r="AC6" s="3">
        <v>0</v>
      </c>
      <c r="AD6" s="3">
        <v>0</v>
      </c>
      <c r="AE6" s="3">
        <v>4.7846889952153108E-3</v>
      </c>
      <c r="AF6" s="3">
        <v>4.7846889952153108E-3</v>
      </c>
      <c r="AG6" s="3">
        <v>4.7846889952153108E-3</v>
      </c>
      <c r="AH6" s="3">
        <v>0.14832535885167464</v>
      </c>
      <c r="AI6" s="3">
        <v>0.51196172248803828</v>
      </c>
      <c r="AJ6" s="3">
        <v>1.4354066985645933E-2</v>
      </c>
      <c r="AK6" s="3">
        <v>1.4354066985645933E-2</v>
      </c>
      <c r="AL6" s="3">
        <v>0</v>
      </c>
      <c r="AM6" s="3">
        <v>9.5693779904306216E-3</v>
      </c>
      <c r="AN6" s="3">
        <v>6.2200956937799042E-2</v>
      </c>
      <c r="AO6" s="3">
        <v>0</v>
      </c>
      <c r="AP6" s="3">
        <v>5.7416267942583733E-2</v>
      </c>
      <c r="AQ6" s="3">
        <v>2.8708133971291867E-2</v>
      </c>
      <c r="AR6" s="3">
        <v>9.5693779904306216E-3</v>
      </c>
      <c r="AS6" s="3">
        <v>0</v>
      </c>
      <c r="AT6" s="3">
        <v>1.4354066985645933E-2</v>
      </c>
      <c r="AU6" s="3">
        <v>3.3492822966507178E-2</v>
      </c>
      <c r="AV6" s="3">
        <v>2.3923444976076555E-2</v>
      </c>
      <c r="AW6" s="3">
        <v>2.3923444976076555E-2</v>
      </c>
      <c r="AX6" s="3">
        <v>0</v>
      </c>
      <c r="AY6" s="3">
        <v>0</v>
      </c>
      <c r="AZ6" s="3">
        <v>9.5693779904306216E-3</v>
      </c>
      <c r="BA6" s="3">
        <v>4.7846889952153108E-3</v>
      </c>
      <c r="BB6" s="3">
        <v>9.5693779904306216E-3</v>
      </c>
      <c r="BC6" s="3">
        <v>9.5693779904306216E-3</v>
      </c>
      <c r="BD6" s="3">
        <v>4.7846889952153108E-3</v>
      </c>
      <c r="BE6" s="3">
        <v>0</v>
      </c>
      <c r="BF6" s="3">
        <v>4.7846889952153108E-3</v>
      </c>
      <c r="BG6" s="3">
        <v>0</v>
      </c>
      <c r="BH6" s="3">
        <v>4.7846889952153108E-3</v>
      </c>
      <c r="BI6" s="3">
        <v>0</v>
      </c>
      <c r="BJ6" s="3">
        <v>0.40669856459330145</v>
      </c>
      <c r="BK6" s="3">
        <v>1.4354066985645933E-2</v>
      </c>
      <c r="BL6" s="3">
        <v>2.3923444976076555E-2</v>
      </c>
      <c r="BM6" s="3">
        <v>0.11004784688995216</v>
      </c>
      <c r="BN6" s="3">
        <v>8.1339712918660281E-2</v>
      </c>
      <c r="BO6" s="3">
        <v>9.5693779904306216E-3</v>
      </c>
      <c r="BP6" s="3">
        <v>3.8277511961722487E-2</v>
      </c>
      <c r="BQ6" s="3">
        <v>1.9138755980861243E-2</v>
      </c>
      <c r="BR6" s="3">
        <v>4.3062200956937802E-2</v>
      </c>
      <c r="BS6" s="3">
        <v>6.6985645933014357E-2</v>
      </c>
      <c r="BT6" s="3">
        <v>3.3492822966507178E-2</v>
      </c>
      <c r="BU6" s="3">
        <v>0</v>
      </c>
      <c r="BV6" s="3">
        <v>1.4354066985645933E-2</v>
      </c>
      <c r="BW6" s="3">
        <v>9.5693779904306216E-3</v>
      </c>
      <c r="BX6" s="3">
        <v>4.7846889952153108E-3</v>
      </c>
      <c r="BY6" s="3">
        <v>1.9138755980861243E-2</v>
      </c>
      <c r="BZ6" s="3">
        <v>2.8708133971291867E-2</v>
      </c>
      <c r="CA6" s="3">
        <v>0</v>
      </c>
      <c r="CB6" s="3">
        <v>1.4354066985645933E-2</v>
      </c>
      <c r="CC6" s="3">
        <v>0</v>
      </c>
      <c r="CD6" s="3">
        <v>4.7846889952153108E-3</v>
      </c>
      <c r="CE6" s="3">
        <v>1.4354066985645933E-2</v>
      </c>
      <c r="CF6" s="3">
        <v>1.9138755980861243E-2</v>
      </c>
      <c r="CG6" s="3">
        <v>9.5693779904306216E-3</v>
      </c>
      <c r="CH6" s="3">
        <v>9.5693779904306216E-3</v>
      </c>
      <c r="CI6" s="3">
        <v>4.7846889952153108E-3</v>
      </c>
      <c r="CJ6" s="3">
        <v>0</v>
      </c>
      <c r="CK6" s="3">
        <v>0</v>
      </c>
      <c r="CL6" s="3">
        <v>0</v>
      </c>
      <c r="CM6" s="3">
        <v>0</v>
      </c>
      <c r="CN6" s="3">
        <v>0.11004784688995216</v>
      </c>
      <c r="CO6" s="3">
        <v>2.3923444976076555E-2</v>
      </c>
      <c r="CP6" s="3">
        <v>0.20574162679425836</v>
      </c>
      <c r="CQ6" s="3">
        <v>3.8277511961722487E-2</v>
      </c>
      <c r="CR6" s="3">
        <v>1.9138755980861243E-2</v>
      </c>
      <c r="CS6" s="3">
        <v>7.1770334928229665E-2</v>
      </c>
      <c r="CT6" s="3">
        <v>4.7846889952153108E-3</v>
      </c>
      <c r="CU6" s="3">
        <v>0</v>
      </c>
      <c r="CV6" s="3">
        <v>2.8708133971291867E-2</v>
      </c>
      <c r="CW6" s="3">
        <v>4.784688995215311E-2</v>
      </c>
      <c r="CX6" s="3">
        <v>1.9138755980861243E-2</v>
      </c>
      <c r="CY6" s="3">
        <v>0.11004784688995216</v>
      </c>
      <c r="CZ6" s="3">
        <v>9.0909090909090912E-2</v>
      </c>
      <c r="DA6" s="3">
        <v>0</v>
      </c>
      <c r="DB6" s="3">
        <v>0</v>
      </c>
      <c r="DC6" s="3">
        <v>3.3492822966507178E-2</v>
      </c>
      <c r="DD6" s="3">
        <v>8.6124401913875603E-2</v>
      </c>
      <c r="DE6" s="3">
        <v>9.5693779904306216E-3</v>
      </c>
      <c r="DF6" s="3">
        <v>3.3492822966507178E-2</v>
      </c>
      <c r="DG6" s="3">
        <v>4.7846889952153108E-3</v>
      </c>
      <c r="DH6" s="3">
        <v>1.4354066985645933E-2</v>
      </c>
      <c r="DI6" s="3">
        <v>0</v>
      </c>
      <c r="DJ6" s="3">
        <v>3.3492822966507178E-2</v>
      </c>
      <c r="DK6" s="3">
        <v>0</v>
      </c>
      <c r="DL6" s="3">
        <v>0</v>
      </c>
      <c r="DM6" s="3">
        <v>0</v>
      </c>
      <c r="DN6" s="3">
        <v>1.4354066985645933E-2</v>
      </c>
      <c r="DO6" s="3">
        <v>0</v>
      </c>
      <c r="DP6" s="3">
        <v>0</v>
      </c>
      <c r="DQ6" s="3">
        <v>1.4354066985645933E-2</v>
      </c>
      <c r="DR6" s="3">
        <v>0.12440191387559808</v>
      </c>
      <c r="DS6" s="3">
        <v>0.30143540669856461</v>
      </c>
      <c r="DT6" s="3">
        <v>0</v>
      </c>
      <c r="DU6" s="3">
        <v>2.8708133971291867E-2</v>
      </c>
      <c r="DV6" s="3">
        <v>9.5693779904306216E-3</v>
      </c>
      <c r="DW6" s="3">
        <v>7.1770334928229665E-2</v>
      </c>
      <c r="DX6" s="3">
        <v>9.5693779904306216E-3</v>
      </c>
      <c r="DY6" s="3">
        <v>0.10526315789473684</v>
      </c>
      <c r="DZ6" s="3">
        <v>9.569377990430622E-2</v>
      </c>
      <c r="EA6" s="3">
        <v>3.3492822966507178E-2</v>
      </c>
      <c r="EB6" s="3">
        <v>0</v>
      </c>
      <c r="EC6" s="3">
        <v>1.9138755980861243E-2</v>
      </c>
      <c r="ED6" s="3">
        <v>2.3923444976076555E-2</v>
      </c>
      <c r="EE6" s="3">
        <v>5.2631578947368418E-2</v>
      </c>
      <c r="EF6" s="3">
        <v>1.4354066985645933E-2</v>
      </c>
      <c r="EG6" s="3">
        <v>0</v>
      </c>
      <c r="EH6" s="3">
        <v>4.7846889952153108E-3</v>
      </c>
      <c r="EI6" s="3">
        <v>1.4354066985645933E-2</v>
      </c>
      <c r="EJ6" s="3">
        <v>4.7846889952153108E-3</v>
      </c>
      <c r="EK6" s="3">
        <v>1.4354066985645933E-2</v>
      </c>
      <c r="EL6" s="3">
        <v>0</v>
      </c>
      <c r="EM6" s="3">
        <v>4.7846889952153108E-3</v>
      </c>
      <c r="EN6" s="3">
        <v>1.4354066985645933E-2</v>
      </c>
      <c r="EO6" s="3">
        <v>9.5693779904306216E-3</v>
      </c>
      <c r="EP6" s="3">
        <v>1.9138755980861243E-2</v>
      </c>
      <c r="EQ6" s="3">
        <v>4.7846889952153108E-3</v>
      </c>
      <c r="ER6" s="3">
        <v>4.7846889952153108E-3</v>
      </c>
      <c r="ES6" s="3">
        <v>0</v>
      </c>
      <c r="ET6" s="3">
        <v>0</v>
      </c>
      <c r="EU6" s="3">
        <v>0</v>
      </c>
      <c r="EV6" s="3">
        <v>0</v>
      </c>
      <c r="EW6" s="3">
        <v>0.18181818181818182</v>
      </c>
      <c r="EX6" s="3">
        <v>1.4354066985645933E-2</v>
      </c>
      <c r="EY6" s="3">
        <v>4.784688995215311E-2</v>
      </c>
      <c r="EZ6" s="3">
        <v>9.5693779904306216E-3</v>
      </c>
      <c r="FA6" s="3">
        <v>1.9138755980861243E-2</v>
      </c>
      <c r="FB6" s="3">
        <v>6.6985645933014357E-2</v>
      </c>
      <c r="FC6" s="3">
        <v>0.13397129186602871</v>
      </c>
      <c r="FD6" s="3">
        <v>9.5693779904306216E-3</v>
      </c>
      <c r="FE6" s="3">
        <v>0</v>
      </c>
      <c r="FF6" s="3">
        <v>3.8277511961722487E-2</v>
      </c>
      <c r="FG6" s="3">
        <v>0</v>
      </c>
      <c r="FH6" s="3">
        <v>3.3492822966507178E-2</v>
      </c>
      <c r="FI6" s="3">
        <v>3.8277511961722487E-2</v>
      </c>
      <c r="FJ6" s="3">
        <v>0</v>
      </c>
      <c r="FK6" s="3">
        <v>3.8277511961722487E-2</v>
      </c>
      <c r="FL6" s="3">
        <v>0.1674641148325359</v>
      </c>
      <c r="FM6" s="3">
        <v>9.5693779904306216E-3</v>
      </c>
      <c r="FN6" s="3">
        <v>4.7846889952153108E-3</v>
      </c>
      <c r="FO6" s="3">
        <v>3.3492822966507178E-2</v>
      </c>
      <c r="FP6" s="3">
        <v>9.5693779904306216E-3</v>
      </c>
      <c r="FQ6" s="3">
        <v>4.7846889952153108E-3</v>
      </c>
      <c r="FR6" s="3">
        <v>4.7846889952153108E-3</v>
      </c>
      <c r="FS6" s="3">
        <v>4.7846889952153108E-3</v>
      </c>
      <c r="FT6" s="3">
        <v>0.10526315789473684</v>
      </c>
      <c r="FU6" s="3">
        <v>0</v>
      </c>
      <c r="FV6" s="3">
        <v>4.7846889952153108E-3</v>
      </c>
      <c r="FW6" s="3">
        <v>0</v>
      </c>
      <c r="FX6" s="3">
        <v>0</v>
      </c>
      <c r="FY6" s="3">
        <v>1.4354066985645933E-2</v>
      </c>
      <c r="FZ6" s="3">
        <v>0</v>
      </c>
      <c r="GA6" s="3">
        <v>4.7846889952153108E-3</v>
      </c>
      <c r="GB6" s="3">
        <v>1</v>
      </c>
      <c r="GC6" s="3">
        <v>0.166449180803248</v>
      </c>
      <c r="GD6" s="3">
        <f t="shared" si="0"/>
        <v>7.8231114977526559</v>
      </c>
      <c r="GE6" s="3">
        <v>0.19019138755980861</v>
      </c>
      <c r="GF6" s="3">
        <f t="shared" si="1"/>
        <v>2.4724880382775121</v>
      </c>
      <c r="GG6" s="3">
        <v>0.21683340582862098</v>
      </c>
      <c r="GH6" s="3">
        <f t="shared" si="2"/>
        <v>6.2881687690300083</v>
      </c>
      <c r="GI6" s="3">
        <v>0.40968899521531099</v>
      </c>
      <c r="GJ6" s="3">
        <f t="shared" si="3"/>
        <v>5.3259569377990426</v>
      </c>
      <c r="GK6" s="3">
        <v>0.14919530230535044</v>
      </c>
      <c r="GL6" s="3">
        <f t="shared" si="4"/>
        <v>4.3266637668551624</v>
      </c>
      <c r="GM6" s="3">
        <v>0.53528708133971292</v>
      </c>
      <c r="GN6" s="3">
        <f t="shared" si="5"/>
        <v>4.8175837320574164</v>
      </c>
      <c r="GO6" s="3">
        <v>0.61622966507177046</v>
      </c>
      <c r="GP6" s="3">
        <f t="shared" si="6"/>
        <v>3.0811483253588525</v>
      </c>
      <c r="GQ6" s="3">
        <v>0.41446028708133953</v>
      </c>
      <c r="GR6" s="3">
        <f t="shared" si="7"/>
        <v>2.0723014354066978</v>
      </c>
      <c r="GS6" s="3">
        <v>0.11181818181818169</v>
      </c>
      <c r="GT6" s="3">
        <f t="shared" si="8"/>
        <v>0.55909090909090842</v>
      </c>
      <c r="GU6" s="3">
        <v>0.41522574162679404</v>
      </c>
      <c r="GV6" s="3">
        <v>0.76376518218623546</v>
      </c>
      <c r="GW6" s="3">
        <v>0.18761722488038277</v>
      </c>
      <c r="GX6" s="3">
        <f t="shared" si="12"/>
        <v>0.93808612440191386</v>
      </c>
      <c r="GY6" s="3">
        <v>0.65013492822966501</v>
      </c>
      <c r="GZ6" s="3">
        <f t="shared" si="9"/>
        <v>3.2506746411483252</v>
      </c>
      <c r="HA6" s="3">
        <v>4.1301435406698561E-2</v>
      </c>
      <c r="HB6" s="3">
        <f t="shared" si="10"/>
        <v>0.20650717703349281</v>
      </c>
      <c r="HC6" s="3">
        <v>0.21713875598086124</v>
      </c>
      <c r="HD6" s="3">
        <f t="shared" si="11"/>
        <v>1.0856937799043063</v>
      </c>
      <c r="HE6" s="3">
        <v>0.46411483253588515</v>
      </c>
      <c r="HF6" s="3">
        <v>0.88995215311004783</v>
      </c>
      <c r="HG6" s="3">
        <v>8.6124401913875603E-2</v>
      </c>
      <c r="HH6" s="3">
        <v>0.70813397129186606</v>
      </c>
      <c r="HI6" s="3">
        <v>0</v>
      </c>
      <c r="HJ6" s="3">
        <v>0</v>
      </c>
      <c r="HK6" s="3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9" sqref="A9"/>
    </sheetView>
  </sheetViews>
  <sheetFormatPr defaultRowHeight="15"/>
  <cols>
    <col min="1" max="1" width="47.42578125" bestFit="1" customWidth="1"/>
    <col min="2" max="2" width="8" bestFit="1" customWidth="1"/>
    <col min="4" max="4" width="47.42578125" bestFit="1" customWidth="1"/>
    <col min="5" max="5" width="8" bestFit="1" customWidth="1"/>
    <col min="7" max="7" width="47.42578125" bestFit="1" customWidth="1"/>
    <col min="10" max="10" width="47.42578125" bestFit="1" customWidth="1"/>
    <col min="11" max="11" width="8" bestFit="1" customWidth="1"/>
    <col min="13" max="13" width="47.140625" bestFit="1" customWidth="1"/>
    <col min="16" max="16" width="47" bestFit="1" customWidth="1"/>
  </cols>
  <sheetData>
    <row r="1" spans="1:17">
      <c r="A1" s="1" t="s">
        <v>26</v>
      </c>
      <c r="B1" s="3">
        <v>0.28652751423149903</v>
      </c>
      <c r="D1" s="1" t="s">
        <v>49</v>
      </c>
      <c r="E1" s="3">
        <v>0.49146110056925996</v>
      </c>
      <c r="G1" s="1" t="s">
        <v>76</v>
      </c>
      <c r="H1" s="3">
        <v>0.35294117647058826</v>
      </c>
      <c r="J1" s="1" t="s">
        <v>108</v>
      </c>
      <c r="K1" s="3">
        <v>0.18785578747628084</v>
      </c>
      <c r="M1" s="1" t="s">
        <v>137</v>
      </c>
      <c r="N1" s="3">
        <v>0.36622390891840606</v>
      </c>
      <c r="P1" s="1" t="s">
        <v>182</v>
      </c>
      <c r="Q1" s="3">
        <v>0.1954459203036053</v>
      </c>
    </row>
    <row r="2" spans="1:17">
      <c r="A2" s="1" t="s">
        <v>28</v>
      </c>
      <c r="B2" s="3">
        <v>0.14990512333965844</v>
      </c>
      <c r="D2" s="1" t="s">
        <v>48</v>
      </c>
      <c r="E2" s="3">
        <v>0.11954459203036052</v>
      </c>
      <c r="G2" s="1" t="s">
        <v>81</v>
      </c>
      <c r="H2" s="3">
        <v>0.11195445920303605</v>
      </c>
      <c r="J2" s="1" t="s">
        <v>106</v>
      </c>
      <c r="K2" s="3">
        <v>0.15180265654648956</v>
      </c>
      <c r="M2" s="1" t="s">
        <v>136</v>
      </c>
      <c r="N2" s="3">
        <v>0.10246679316888045</v>
      </c>
      <c r="P2" s="1" t="s">
        <v>173</v>
      </c>
      <c r="Q2" s="3">
        <v>0.10626185958254269</v>
      </c>
    </row>
    <row r="3" spans="1:17">
      <c r="A3" s="1" t="s">
        <v>24</v>
      </c>
      <c r="B3" s="3">
        <v>0.14231499051233396</v>
      </c>
      <c r="D3" s="1" t="s">
        <v>56</v>
      </c>
      <c r="E3" s="3">
        <v>8.1593927893738136E-2</v>
      </c>
      <c r="G3" s="1" t="s">
        <v>79</v>
      </c>
      <c r="H3" s="3">
        <v>0.10246679316888045</v>
      </c>
      <c r="J3" s="1" t="s">
        <v>122</v>
      </c>
      <c r="K3" s="3">
        <v>0.14041745730550284</v>
      </c>
      <c r="M3" s="1" t="s">
        <v>149</v>
      </c>
      <c r="N3" s="3">
        <v>9.4876660341555979E-2</v>
      </c>
      <c r="P3" s="1" t="s">
        <v>172</v>
      </c>
      <c r="Q3" s="3">
        <v>9.8671726755218223E-2</v>
      </c>
    </row>
    <row r="4" spans="1:17">
      <c r="A4" s="1" t="s">
        <v>29</v>
      </c>
      <c r="B4" s="3">
        <v>0.12903225806451613</v>
      </c>
      <c r="D4" s="1" t="s">
        <v>57</v>
      </c>
      <c r="E4" s="3">
        <v>7.5901328273244778E-2</v>
      </c>
      <c r="G4" s="1" t="s">
        <v>80</v>
      </c>
      <c r="H4" s="3">
        <v>9.2979127134724851E-2</v>
      </c>
      <c r="J4" s="1" t="s">
        <v>117</v>
      </c>
      <c r="K4" s="3">
        <v>9.1081593927893736E-2</v>
      </c>
      <c r="M4" s="1" t="s">
        <v>141</v>
      </c>
      <c r="N4" s="3">
        <v>7.020872865275142E-2</v>
      </c>
      <c r="P4" s="1" t="s">
        <v>167</v>
      </c>
      <c r="Q4" s="3">
        <v>9.6774193548387094E-2</v>
      </c>
    </row>
    <row r="5" spans="1:17">
      <c r="A5" s="1" t="s">
        <v>25</v>
      </c>
      <c r="B5" s="3">
        <v>3.6053130929791274E-2</v>
      </c>
      <c r="D5" s="1" t="s">
        <v>54</v>
      </c>
      <c r="E5" s="3">
        <v>7.020872865275142E-2</v>
      </c>
      <c r="G5" s="1" t="s">
        <v>85</v>
      </c>
      <c r="H5" s="3">
        <v>7.4003795066413663E-2</v>
      </c>
      <c r="J5" s="1" t="s">
        <v>118</v>
      </c>
      <c r="K5" s="3">
        <v>8.1593927893738136E-2</v>
      </c>
      <c r="M5" s="1" t="s">
        <v>148</v>
      </c>
      <c r="N5" s="3">
        <v>6.0721062618595827E-2</v>
      </c>
      <c r="P5" s="1" t="s">
        <v>169</v>
      </c>
      <c r="Q5" s="3">
        <v>7.5901328273244778E-2</v>
      </c>
    </row>
    <row r="6" spans="1:17">
      <c r="A6" s="1" t="s">
        <v>22</v>
      </c>
      <c r="B6" s="3">
        <v>3.0360531309297913E-2</v>
      </c>
      <c r="D6" s="1" t="s">
        <v>51</v>
      </c>
      <c r="E6" s="3">
        <v>1.8975332068311195E-2</v>
      </c>
      <c r="G6" s="1" t="s">
        <v>83</v>
      </c>
      <c r="H6" s="3">
        <v>3.9848197343453511E-2</v>
      </c>
      <c r="J6" s="1" t="s">
        <v>111</v>
      </c>
      <c r="K6" s="3">
        <v>7.4003795066413663E-2</v>
      </c>
      <c r="M6" s="1" t="s">
        <v>139</v>
      </c>
      <c r="N6" s="3">
        <v>3.6053130929791274E-2</v>
      </c>
      <c r="P6" s="1" t="s">
        <v>181</v>
      </c>
      <c r="Q6" s="3">
        <v>6.8311195445920306E-2</v>
      </c>
    </row>
    <row r="7" spans="1:17">
      <c r="A7" s="1" t="s">
        <v>32</v>
      </c>
      <c r="B7" s="3">
        <v>3.0360531309297913E-2</v>
      </c>
      <c r="D7" s="1" t="s">
        <v>63</v>
      </c>
      <c r="E7" s="3">
        <v>1.7077798861480076E-2</v>
      </c>
      <c r="G7" s="1" t="s">
        <v>84</v>
      </c>
      <c r="H7" s="3">
        <v>3.6053130929791274E-2</v>
      </c>
      <c r="J7" s="1" t="s">
        <v>113</v>
      </c>
      <c r="K7" s="3">
        <v>6.4516129032258063E-2</v>
      </c>
      <c r="M7" s="1" t="s">
        <v>147</v>
      </c>
      <c r="N7" s="3">
        <v>3.6053130929791274E-2</v>
      </c>
      <c r="P7" s="1" t="s">
        <v>178</v>
      </c>
      <c r="Q7" s="3">
        <v>5.5028462998102469E-2</v>
      </c>
    </row>
    <row r="8" spans="1:17">
      <c r="A8" s="1" t="s">
        <v>39</v>
      </c>
      <c r="B8" s="3">
        <v>3.0360531309297913E-2</v>
      </c>
      <c r="D8" s="1" t="s">
        <v>52</v>
      </c>
      <c r="E8" s="3">
        <v>1.3282732447817837E-2</v>
      </c>
      <c r="G8" s="1" t="s">
        <v>92</v>
      </c>
      <c r="H8" s="3">
        <v>3.6053130929791274E-2</v>
      </c>
      <c r="J8" s="1" t="s">
        <v>114</v>
      </c>
      <c r="K8" s="3">
        <v>3.2258064516129031E-2</v>
      </c>
      <c r="M8" s="1" t="s">
        <v>150</v>
      </c>
      <c r="N8" s="3">
        <v>3.2258064516129031E-2</v>
      </c>
      <c r="P8" s="1" t="s">
        <v>168</v>
      </c>
      <c r="Q8" s="3">
        <v>4.9335863377609111E-2</v>
      </c>
    </row>
    <row r="9" spans="1:17">
      <c r="A9" s="1" t="s">
        <v>33</v>
      </c>
      <c r="B9" s="3">
        <v>2.6565464895635674E-2</v>
      </c>
      <c r="D9" s="1" t="s">
        <v>61</v>
      </c>
      <c r="E9" s="3">
        <v>1.3282732447817837E-2</v>
      </c>
      <c r="G9" s="1" t="s">
        <v>86</v>
      </c>
      <c r="H9" s="3">
        <v>3.0360531309297913E-2</v>
      </c>
      <c r="J9" s="1" t="s">
        <v>116</v>
      </c>
      <c r="K9" s="3">
        <v>2.6565464895635674E-2</v>
      </c>
      <c r="M9" s="1" t="s">
        <v>143</v>
      </c>
      <c r="N9" s="3">
        <v>3.0360531309297913E-2</v>
      </c>
      <c r="P9" s="1" t="s">
        <v>179</v>
      </c>
      <c r="Q9" s="3">
        <v>4.743833017077799E-2</v>
      </c>
    </row>
    <row r="10" spans="1:17">
      <c r="A10" s="1" t="s">
        <v>35</v>
      </c>
      <c r="B10" s="3">
        <v>2.6565464895635674E-2</v>
      </c>
      <c r="D10" s="1" t="s">
        <v>50</v>
      </c>
      <c r="E10" s="3">
        <v>1.1385199240986717E-2</v>
      </c>
      <c r="G10" s="1" t="s">
        <v>96</v>
      </c>
      <c r="H10" s="3">
        <v>1.3282732447817837E-2</v>
      </c>
      <c r="J10" s="1" t="s">
        <v>115</v>
      </c>
      <c r="K10" s="3">
        <v>2.4667931688804556E-2</v>
      </c>
      <c r="M10" s="1" t="s">
        <v>144</v>
      </c>
      <c r="N10" s="3">
        <v>3.0360531309297913E-2</v>
      </c>
      <c r="P10" s="1" t="s">
        <v>171</v>
      </c>
      <c r="Q10" s="3">
        <v>3.6053130929791274E-2</v>
      </c>
    </row>
    <row r="11" spans="1:17">
      <c r="A11" s="1" t="s">
        <v>23</v>
      </c>
      <c r="B11" s="3">
        <v>2.2770398481973434E-2</v>
      </c>
      <c r="D11" s="1" t="s">
        <v>53</v>
      </c>
      <c r="E11" s="3">
        <v>1.1385199240986717E-2</v>
      </c>
      <c r="G11" s="1" t="s">
        <v>101</v>
      </c>
      <c r="H11" s="3">
        <v>1.3282732447817837E-2</v>
      </c>
      <c r="J11" s="1" t="s">
        <v>121</v>
      </c>
      <c r="K11" s="3">
        <v>2.4667931688804556E-2</v>
      </c>
      <c r="M11" s="1" t="s">
        <v>153</v>
      </c>
      <c r="N11" s="3">
        <v>2.6565464895635674E-2</v>
      </c>
      <c r="P11" s="1" t="s">
        <v>170</v>
      </c>
      <c r="Q11" s="3">
        <v>2.8462998102466792E-2</v>
      </c>
    </row>
    <row r="12" spans="1:17">
      <c r="A12" s="1" t="s">
        <v>30</v>
      </c>
      <c r="B12" s="3">
        <v>1.7077798861480076E-2</v>
      </c>
      <c r="D12" s="1" t="s">
        <v>59</v>
      </c>
      <c r="E12" s="3">
        <v>1.1385199240986717E-2</v>
      </c>
      <c r="G12" s="1" t="s">
        <v>77</v>
      </c>
      <c r="H12" s="3">
        <v>1.1385199240986717E-2</v>
      </c>
      <c r="J12" s="1" t="s">
        <v>109</v>
      </c>
      <c r="K12" s="3">
        <v>1.8975332068311195E-2</v>
      </c>
      <c r="M12" s="1" t="s">
        <v>135</v>
      </c>
      <c r="N12" s="3">
        <v>1.3282732447817837E-2</v>
      </c>
      <c r="P12" s="1" t="s">
        <v>184</v>
      </c>
      <c r="Q12" s="3">
        <v>2.6565464895635674E-2</v>
      </c>
    </row>
    <row r="13" spans="1:17">
      <c r="A13" s="1" t="s">
        <v>34</v>
      </c>
      <c r="B13" s="3">
        <v>1.3282732447817837E-2</v>
      </c>
      <c r="D13" s="1" t="s">
        <v>60</v>
      </c>
      <c r="E13" s="3">
        <v>1.1385199240986717E-2</v>
      </c>
      <c r="G13" s="1" t="s">
        <v>78</v>
      </c>
      <c r="H13" s="3">
        <v>1.1385199240986717E-2</v>
      </c>
      <c r="J13" s="1" t="s">
        <v>107</v>
      </c>
      <c r="K13" s="3">
        <v>1.5180265654648957E-2</v>
      </c>
      <c r="M13" s="1" t="s">
        <v>155</v>
      </c>
      <c r="N13" s="3">
        <v>1.3282732447817837E-2</v>
      </c>
      <c r="P13" s="1" t="s">
        <v>176</v>
      </c>
      <c r="Q13" s="3">
        <v>2.4667931688804556E-2</v>
      </c>
    </row>
    <row r="14" spans="1:17">
      <c r="A14" s="1" t="s">
        <v>31</v>
      </c>
      <c r="B14" s="3">
        <v>1.1385199240986717E-2</v>
      </c>
      <c r="D14" s="1" t="s">
        <v>64</v>
      </c>
      <c r="E14" s="3">
        <v>7.5901328273244783E-3</v>
      </c>
      <c r="G14" s="1" t="s">
        <v>82</v>
      </c>
      <c r="H14" s="3">
        <v>9.4876660341555973E-3</v>
      </c>
      <c r="J14" s="1" t="s">
        <v>128</v>
      </c>
      <c r="K14" s="3">
        <v>1.3282732447817837E-2</v>
      </c>
      <c r="M14" s="1" t="s">
        <v>159</v>
      </c>
      <c r="N14" s="3">
        <v>1.3282732447817837E-2</v>
      </c>
      <c r="P14" s="1" t="s">
        <v>183</v>
      </c>
      <c r="Q14" s="3">
        <v>2.4667931688804556E-2</v>
      </c>
    </row>
    <row r="15" spans="1:17">
      <c r="A15" s="1" t="s">
        <v>40</v>
      </c>
      <c r="B15" s="3">
        <v>1.1385199240986717E-2</v>
      </c>
      <c r="D15" s="1" t="s">
        <v>68</v>
      </c>
      <c r="E15" s="3">
        <v>7.5901328273244783E-3</v>
      </c>
      <c r="G15" s="1" t="s">
        <v>91</v>
      </c>
      <c r="H15" s="3">
        <v>9.4876660341555973E-3</v>
      </c>
      <c r="J15" s="1" t="s">
        <v>110</v>
      </c>
      <c r="K15" s="3">
        <v>9.4876660341555973E-3</v>
      </c>
      <c r="M15" s="1" t="s">
        <v>154</v>
      </c>
      <c r="N15" s="3">
        <v>1.1385199240986717E-2</v>
      </c>
      <c r="P15" s="1" t="s">
        <v>185</v>
      </c>
      <c r="Q15" s="3">
        <v>2.0872865275142316E-2</v>
      </c>
    </row>
    <row r="16" spans="1:17">
      <c r="A16" s="1" t="s">
        <v>27</v>
      </c>
      <c r="B16" s="3">
        <v>9.4876660341555973E-3</v>
      </c>
      <c r="D16" s="1" t="s">
        <v>65</v>
      </c>
      <c r="E16" s="3">
        <v>5.6925996204933585E-3</v>
      </c>
      <c r="G16" s="1" t="s">
        <v>99</v>
      </c>
      <c r="H16" s="3">
        <v>9.4876660341555973E-3</v>
      </c>
      <c r="J16" s="1" t="s">
        <v>124</v>
      </c>
      <c r="K16" s="3">
        <v>9.4876660341555973E-3</v>
      </c>
      <c r="M16" s="1" t="s">
        <v>146</v>
      </c>
      <c r="N16" s="3">
        <v>9.4876660341555973E-3</v>
      </c>
      <c r="P16" s="1" t="s">
        <v>174</v>
      </c>
      <c r="Q16" s="3">
        <v>7.5901328273244783E-3</v>
      </c>
    </row>
    <row r="17" spans="1:17">
      <c r="A17" s="1" t="s">
        <v>38</v>
      </c>
      <c r="B17" s="3">
        <v>5.6925996204933585E-3</v>
      </c>
      <c r="D17" s="1" t="s">
        <v>67</v>
      </c>
      <c r="E17" s="3">
        <v>5.6925996204933585E-3</v>
      </c>
      <c r="G17" s="1" t="s">
        <v>87</v>
      </c>
      <c r="H17" s="3">
        <v>7.5901328273244783E-3</v>
      </c>
      <c r="J17" s="1" t="s">
        <v>127</v>
      </c>
      <c r="K17" s="3">
        <v>7.5901328273244783E-3</v>
      </c>
      <c r="M17" s="1" t="s">
        <v>157</v>
      </c>
      <c r="N17" s="3">
        <v>9.4876660341555973E-3</v>
      </c>
      <c r="P17" s="1" t="s">
        <v>187</v>
      </c>
      <c r="Q17" s="3">
        <v>7.5901328273244783E-3</v>
      </c>
    </row>
    <row r="18" spans="1:17">
      <c r="A18" s="1" t="s">
        <v>36</v>
      </c>
      <c r="B18" s="3">
        <v>3.7950664136622392E-3</v>
      </c>
      <c r="D18" s="1" t="s">
        <v>58</v>
      </c>
      <c r="E18" s="3">
        <v>3.7950664136622392E-3</v>
      </c>
      <c r="G18" s="1" t="s">
        <v>88</v>
      </c>
      <c r="H18" s="3">
        <v>7.5901328273244783E-3</v>
      </c>
      <c r="J18" s="1" t="s">
        <v>125</v>
      </c>
      <c r="K18" s="3">
        <v>5.6925996204933585E-3</v>
      </c>
      <c r="M18" s="1" t="s">
        <v>138</v>
      </c>
      <c r="N18" s="3">
        <v>5.6925996204933585E-3</v>
      </c>
      <c r="P18" s="1" t="s">
        <v>192</v>
      </c>
      <c r="Q18" s="3">
        <v>7.5901328273244783E-3</v>
      </c>
    </row>
    <row r="19" spans="1:17">
      <c r="A19" s="1" t="s">
        <v>37</v>
      </c>
      <c r="B19" s="3">
        <v>3.7950664136622392E-3</v>
      </c>
      <c r="D19" s="1" t="s">
        <v>62</v>
      </c>
      <c r="E19" s="3">
        <v>3.7950664136622392E-3</v>
      </c>
      <c r="G19" s="1" t="s">
        <v>89</v>
      </c>
      <c r="H19" s="3">
        <v>7.5901328273244783E-3</v>
      </c>
      <c r="J19" s="1" t="s">
        <v>132</v>
      </c>
      <c r="K19" s="3">
        <v>5.6925996204933585E-3</v>
      </c>
      <c r="M19" s="1" t="s">
        <v>140</v>
      </c>
      <c r="N19" s="3">
        <v>5.6925996204933585E-3</v>
      </c>
      <c r="P19" s="1" t="s">
        <v>195</v>
      </c>
      <c r="Q19" s="3">
        <v>7.5901328273244783E-3</v>
      </c>
    </row>
    <row r="20" spans="1:17">
      <c r="A20" s="1" t="s">
        <v>41</v>
      </c>
      <c r="B20" s="3">
        <v>3.7950664136622392E-3</v>
      </c>
      <c r="D20" s="1" t="s">
        <v>66</v>
      </c>
      <c r="E20" s="3">
        <v>3.7950664136622392E-3</v>
      </c>
      <c r="G20" s="1" t="s">
        <v>98</v>
      </c>
      <c r="H20" s="3">
        <v>7.5901328273244783E-3</v>
      </c>
      <c r="J20" s="1" t="s">
        <v>112</v>
      </c>
      <c r="K20" s="3">
        <v>3.7950664136622392E-3</v>
      </c>
      <c r="M20" s="1" t="s">
        <v>142</v>
      </c>
      <c r="N20" s="3">
        <v>5.6925996204933585E-3</v>
      </c>
      <c r="P20" s="1" t="s">
        <v>188</v>
      </c>
      <c r="Q20" s="3">
        <v>5.6925996204933585E-3</v>
      </c>
    </row>
    <row r="21" spans="1:17">
      <c r="A21" s="1" t="s">
        <v>42</v>
      </c>
      <c r="B21" s="3">
        <v>3.7950664136622392E-3</v>
      </c>
      <c r="D21" s="1" t="s">
        <v>69</v>
      </c>
      <c r="E21" s="3">
        <v>3.7950664136622392E-3</v>
      </c>
      <c r="G21" s="1" t="s">
        <v>93</v>
      </c>
      <c r="H21" s="3">
        <v>5.6925996204933585E-3</v>
      </c>
      <c r="J21" s="1" t="s">
        <v>120</v>
      </c>
      <c r="K21" s="3">
        <v>3.7950664136622392E-3</v>
      </c>
      <c r="M21" s="1" t="s">
        <v>145</v>
      </c>
      <c r="N21" s="3">
        <v>5.6925996204933585E-3</v>
      </c>
      <c r="P21" s="1" t="s">
        <v>189</v>
      </c>
      <c r="Q21" s="3">
        <v>3.7950664136622392E-3</v>
      </c>
    </row>
    <row r="22" spans="1:17">
      <c r="A22" s="1" t="s">
        <v>45</v>
      </c>
      <c r="B22" s="3">
        <v>3.7950664136622392E-3</v>
      </c>
      <c r="D22" s="1" t="s">
        <v>70</v>
      </c>
      <c r="E22" s="3">
        <v>3.7950664136622392E-3</v>
      </c>
      <c r="G22" s="1" t="s">
        <v>103</v>
      </c>
      <c r="H22" s="3">
        <v>3.7950664136622392E-3</v>
      </c>
      <c r="J22" s="1" t="s">
        <v>123</v>
      </c>
      <c r="K22" s="3">
        <v>3.7950664136622392E-3</v>
      </c>
      <c r="M22" s="1" t="s">
        <v>151</v>
      </c>
      <c r="N22" s="3">
        <v>3.7950664136622392E-3</v>
      </c>
      <c r="P22" s="1" t="s">
        <v>177</v>
      </c>
      <c r="Q22" s="3">
        <v>1.8975332068311196E-3</v>
      </c>
    </row>
    <row r="23" spans="1:17">
      <c r="A23" s="1" t="s">
        <v>46</v>
      </c>
      <c r="B23" s="3">
        <v>1.8975332068311196E-3</v>
      </c>
      <c r="D23" s="1" t="s">
        <v>71</v>
      </c>
      <c r="E23" s="3">
        <v>1.8975332068311196E-3</v>
      </c>
      <c r="G23" s="1" t="s">
        <v>97</v>
      </c>
      <c r="H23" s="3">
        <v>1.8975332068311196E-3</v>
      </c>
      <c r="J23" s="1" t="s">
        <v>131</v>
      </c>
      <c r="K23" s="3">
        <v>1.8975332068311196E-3</v>
      </c>
      <c r="M23" s="1" t="s">
        <v>152</v>
      </c>
      <c r="N23" s="3">
        <v>3.7950664136622392E-3</v>
      </c>
      <c r="P23" s="1" t="s">
        <v>186</v>
      </c>
      <c r="Q23" s="3">
        <v>1.8975332068311196E-3</v>
      </c>
    </row>
    <row r="24" spans="1:17">
      <c r="A24" s="1" t="s">
        <v>43</v>
      </c>
      <c r="B24" s="3">
        <v>0</v>
      </c>
      <c r="D24" s="1" t="s">
        <v>72</v>
      </c>
      <c r="E24" s="3">
        <v>1.8975332068311196E-3</v>
      </c>
      <c r="G24" s="1" t="s">
        <v>102</v>
      </c>
      <c r="H24" s="3">
        <v>1.8975332068311196E-3</v>
      </c>
      <c r="J24" s="1" t="s">
        <v>133</v>
      </c>
      <c r="K24" s="3">
        <v>1.8975332068311196E-3</v>
      </c>
      <c r="M24" s="1" t="s">
        <v>158</v>
      </c>
      <c r="N24" s="3">
        <v>3.7950664136622392E-3</v>
      </c>
      <c r="P24" s="1" t="s">
        <v>191</v>
      </c>
      <c r="Q24" s="3">
        <v>1.8975332068311196E-3</v>
      </c>
    </row>
    <row r="25" spans="1:17">
      <c r="A25" s="1" t="s">
        <v>44</v>
      </c>
      <c r="B25" s="3">
        <v>0</v>
      </c>
      <c r="D25" s="1" t="s">
        <v>73</v>
      </c>
      <c r="E25" s="3">
        <v>1.8975332068311196E-3</v>
      </c>
      <c r="G25" s="1" t="s">
        <v>104</v>
      </c>
      <c r="H25" s="3">
        <v>1.8975332068311196E-3</v>
      </c>
      <c r="J25" s="1" t="s">
        <v>119</v>
      </c>
      <c r="K25" s="3">
        <v>0</v>
      </c>
      <c r="M25" s="1" t="s">
        <v>156</v>
      </c>
      <c r="N25" s="3">
        <v>1.8975332068311196E-3</v>
      </c>
      <c r="P25" s="1" t="s">
        <v>175</v>
      </c>
      <c r="Q25" s="3">
        <v>0</v>
      </c>
    </row>
    <row r="26" spans="1:17">
      <c r="A26" s="1" t="s">
        <v>47</v>
      </c>
      <c r="B26" s="3">
        <v>0</v>
      </c>
      <c r="D26" s="1" t="s">
        <v>75</v>
      </c>
      <c r="E26" s="3">
        <v>1.8975332068311196E-3</v>
      </c>
      <c r="G26" s="1" t="s">
        <v>90</v>
      </c>
      <c r="H26" s="3">
        <v>0</v>
      </c>
      <c r="J26" s="1" t="s">
        <v>126</v>
      </c>
      <c r="K26" s="3">
        <v>0</v>
      </c>
      <c r="M26" s="1" t="s">
        <v>160</v>
      </c>
      <c r="N26" s="3">
        <v>1.8975332068311196E-3</v>
      </c>
      <c r="P26" s="1" t="s">
        <v>180</v>
      </c>
      <c r="Q26" s="3">
        <v>0</v>
      </c>
    </row>
    <row r="27" spans="1:17">
      <c r="D27" s="1" t="s">
        <v>55</v>
      </c>
      <c r="E27" s="3">
        <v>0</v>
      </c>
      <c r="G27" s="1" t="s">
        <v>94</v>
      </c>
      <c r="H27" s="3">
        <v>0</v>
      </c>
      <c r="J27" s="1" t="s">
        <v>129</v>
      </c>
      <c r="K27" s="3">
        <v>0</v>
      </c>
      <c r="M27" s="1" t="s">
        <v>161</v>
      </c>
      <c r="N27" s="3">
        <v>1.8975332068311196E-3</v>
      </c>
      <c r="P27" s="1" t="s">
        <v>190</v>
      </c>
      <c r="Q27" s="3">
        <v>0</v>
      </c>
    </row>
    <row r="28" spans="1:17">
      <c r="D28" s="1" t="s">
        <v>74</v>
      </c>
      <c r="E28" s="3">
        <v>0</v>
      </c>
      <c r="G28" s="1" t="s">
        <v>95</v>
      </c>
      <c r="H28" s="3">
        <v>0</v>
      </c>
      <c r="J28" s="1" t="s">
        <v>130</v>
      </c>
      <c r="K28" s="3">
        <v>0</v>
      </c>
      <c r="M28" s="1" t="s">
        <v>162</v>
      </c>
      <c r="N28" s="3">
        <v>1.8975332068311196E-3</v>
      </c>
      <c r="P28" s="1" t="s">
        <v>193</v>
      </c>
      <c r="Q28" s="3">
        <v>0</v>
      </c>
    </row>
    <row r="29" spans="1:17">
      <c r="G29" s="1" t="s">
        <v>100</v>
      </c>
      <c r="H29" s="3">
        <v>0</v>
      </c>
      <c r="J29" s="1" t="s">
        <v>134</v>
      </c>
      <c r="K29" s="3">
        <v>0</v>
      </c>
      <c r="M29" s="1" t="s">
        <v>165</v>
      </c>
      <c r="N29" s="3">
        <v>1.8975332068311196E-3</v>
      </c>
      <c r="P29" s="1" t="s">
        <v>194</v>
      </c>
      <c r="Q29" s="3">
        <v>0</v>
      </c>
    </row>
    <row r="30" spans="1:17">
      <c r="G30" s="1" t="s">
        <v>105</v>
      </c>
      <c r="H30" s="3">
        <v>0</v>
      </c>
      <c r="M30" s="1" t="s">
        <v>163</v>
      </c>
      <c r="N30" s="3">
        <v>0</v>
      </c>
      <c r="P30" s="1" t="s">
        <v>196</v>
      </c>
      <c r="Q30" s="3">
        <v>0</v>
      </c>
    </row>
    <row r="31" spans="1:17">
      <c r="M31" s="1" t="s">
        <v>164</v>
      </c>
      <c r="N31" s="3">
        <v>0</v>
      </c>
      <c r="P31" s="1" t="s">
        <v>197</v>
      </c>
      <c r="Q31" s="3">
        <v>0</v>
      </c>
    </row>
    <row r="32" spans="1:17">
      <c r="M32" s="1" t="s">
        <v>166</v>
      </c>
      <c r="N32" s="3">
        <v>0</v>
      </c>
    </row>
  </sheetData>
  <sortState ref="P1:Q31">
    <sortCondition descending="1" ref="Q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H1" workbookViewId="0">
      <selection activeCell="N1" sqref="N1"/>
    </sheetView>
  </sheetViews>
  <sheetFormatPr defaultRowHeight="15"/>
  <cols>
    <col min="1" max="1" width="47.42578125" bestFit="1" customWidth="1"/>
    <col min="2" max="2" width="8" bestFit="1" customWidth="1"/>
    <col min="4" max="4" width="47.42578125" bestFit="1" customWidth="1"/>
    <col min="5" max="5" width="8" bestFit="1" customWidth="1"/>
    <col min="7" max="7" width="47.42578125" bestFit="1" customWidth="1"/>
    <col min="10" max="10" width="47.42578125" bestFit="1" customWidth="1"/>
    <col min="11" max="11" width="8" bestFit="1" customWidth="1"/>
    <col min="13" max="13" width="47.140625" bestFit="1" customWidth="1"/>
    <col min="16" max="16" width="47" bestFit="1" customWidth="1"/>
  </cols>
  <sheetData>
    <row r="1" spans="1:17">
      <c r="A1" s="1" t="s">
        <v>25</v>
      </c>
      <c r="B1" s="3">
        <v>0.31100478468899523</v>
      </c>
      <c r="D1" s="1" t="s">
        <v>48</v>
      </c>
      <c r="E1" s="3">
        <v>0.51196172248803828</v>
      </c>
      <c r="G1" s="1" t="s">
        <v>76</v>
      </c>
      <c r="H1" s="3">
        <v>0.40669856459330145</v>
      </c>
      <c r="J1" s="1" t="s">
        <v>122</v>
      </c>
      <c r="K1" s="3">
        <v>0.20574162679425836</v>
      </c>
      <c r="M1" s="1" t="s">
        <v>149</v>
      </c>
      <c r="N1" s="3">
        <v>0.30143540669856461</v>
      </c>
      <c r="P1" s="1" t="s">
        <v>182</v>
      </c>
      <c r="Q1" s="3">
        <v>0.18181818181818182</v>
      </c>
    </row>
    <row r="2" spans="1:17">
      <c r="A2" s="1" t="s">
        <v>32</v>
      </c>
      <c r="B2" s="3">
        <v>0.15789473684210525</v>
      </c>
      <c r="D2" s="1" t="s">
        <v>49</v>
      </c>
      <c r="E2" s="3">
        <v>0.14832535885167464</v>
      </c>
      <c r="G2" s="1" t="s">
        <v>80</v>
      </c>
      <c r="H2" s="3">
        <v>0.11004784688995216</v>
      </c>
      <c r="J2" s="1" t="s">
        <v>108</v>
      </c>
      <c r="K2" s="3">
        <v>0.11004784688995216</v>
      </c>
      <c r="M2" s="1" t="s">
        <v>136</v>
      </c>
      <c r="N2" s="3">
        <v>0.12440191387559808</v>
      </c>
      <c r="P2" s="1" t="s">
        <v>174</v>
      </c>
      <c r="Q2" s="3">
        <v>0.1674641148325359</v>
      </c>
    </row>
    <row r="3" spans="1:17">
      <c r="A3" s="1" t="s">
        <v>24</v>
      </c>
      <c r="B3" s="3">
        <v>0.12918660287081341</v>
      </c>
      <c r="D3" s="1" t="s">
        <v>63</v>
      </c>
      <c r="E3" s="3">
        <v>6.2200956937799042E-2</v>
      </c>
      <c r="G3" s="1" t="s">
        <v>85</v>
      </c>
      <c r="H3" s="3">
        <v>8.1339712918660281E-2</v>
      </c>
      <c r="J3" s="1" t="s">
        <v>109</v>
      </c>
      <c r="K3" s="3">
        <v>0.11004784688995216</v>
      </c>
      <c r="M3" s="1" t="s">
        <v>143</v>
      </c>
      <c r="N3" s="3">
        <v>0.10526315789473684</v>
      </c>
      <c r="P3" s="1" t="s">
        <v>178</v>
      </c>
      <c r="Q3" s="3">
        <v>0.13397129186602871</v>
      </c>
    </row>
    <row r="4" spans="1:17">
      <c r="A4" s="1" t="s">
        <v>39</v>
      </c>
      <c r="B4" s="3">
        <v>8.6124401913875603E-2</v>
      </c>
      <c r="D4" s="1" t="s">
        <v>61</v>
      </c>
      <c r="E4" s="3">
        <v>5.7416267942583733E-2</v>
      </c>
      <c r="G4" s="1" t="s">
        <v>96</v>
      </c>
      <c r="H4" s="3">
        <v>6.6985645933014357E-2</v>
      </c>
      <c r="J4" s="1" t="s">
        <v>107</v>
      </c>
      <c r="K4" s="3">
        <v>9.0909090909090912E-2</v>
      </c>
      <c r="M4" s="1" t="s">
        <v>144</v>
      </c>
      <c r="N4" s="3">
        <v>9.569377990430622E-2</v>
      </c>
      <c r="P4" s="1" t="s">
        <v>191</v>
      </c>
      <c r="Q4" s="3">
        <v>0.10526315789473684</v>
      </c>
    </row>
    <row r="5" spans="1:17">
      <c r="A5" s="1" t="s">
        <v>26</v>
      </c>
      <c r="B5" s="3">
        <v>5.7416267942583733E-2</v>
      </c>
      <c r="D5" s="1" t="s">
        <v>64</v>
      </c>
      <c r="E5" s="3">
        <v>3.3492822966507178E-2</v>
      </c>
      <c r="G5" s="1" t="s">
        <v>86</v>
      </c>
      <c r="H5" s="3">
        <v>4.3062200956937802E-2</v>
      </c>
      <c r="J5" s="1" t="s">
        <v>127</v>
      </c>
      <c r="K5" s="3">
        <v>8.6124401913875603E-2</v>
      </c>
      <c r="M5" s="1" t="s">
        <v>147</v>
      </c>
      <c r="N5" s="3">
        <v>7.1770334928229665E-2</v>
      </c>
      <c r="P5" s="1" t="s">
        <v>181</v>
      </c>
      <c r="Q5" s="3">
        <v>6.6985645933014357E-2</v>
      </c>
    </row>
    <row r="6" spans="1:17">
      <c r="A6" s="1" t="s">
        <v>36</v>
      </c>
      <c r="B6" s="3">
        <v>4.3062200956937802E-2</v>
      </c>
      <c r="D6" s="1" t="s">
        <v>50</v>
      </c>
      <c r="E6" s="3">
        <v>2.8708133971291867E-2</v>
      </c>
      <c r="G6" s="1" t="s">
        <v>84</v>
      </c>
      <c r="H6" s="3">
        <v>3.8277511961722487E-2</v>
      </c>
      <c r="J6" s="1" t="s">
        <v>111</v>
      </c>
      <c r="K6" s="3">
        <v>7.1770334928229665E-2</v>
      </c>
      <c r="M6" s="1" t="s">
        <v>154</v>
      </c>
      <c r="N6" s="3">
        <v>5.2631578947368418E-2</v>
      </c>
      <c r="P6" s="1" t="s">
        <v>172</v>
      </c>
      <c r="Q6" s="3">
        <v>4.784688995215311E-2</v>
      </c>
    </row>
    <row r="7" spans="1:17">
      <c r="A7" s="1" t="s">
        <v>34</v>
      </c>
      <c r="B7" s="3">
        <v>3.8277511961722487E-2</v>
      </c>
      <c r="D7" s="1" t="s">
        <v>68</v>
      </c>
      <c r="E7" s="3">
        <v>2.3923444976076555E-2</v>
      </c>
      <c r="G7" s="1" t="s">
        <v>101</v>
      </c>
      <c r="H7" s="3">
        <v>3.3492822966507178E-2</v>
      </c>
      <c r="J7" s="1" t="s">
        <v>115</v>
      </c>
      <c r="K7" s="3">
        <v>4.784688995215311E-2</v>
      </c>
      <c r="M7" s="1" t="s">
        <v>153</v>
      </c>
      <c r="N7" s="3">
        <v>3.3492822966507178E-2</v>
      </c>
      <c r="P7" s="1" t="s">
        <v>171</v>
      </c>
      <c r="Q7" s="3">
        <v>3.8277511961722487E-2</v>
      </c>
    </row>
    <row r="8" spans="1:17">
      <c r="A8" s="1" t="s">
        <v>31</v>
      </c>
      <c r="B8" s="3">
        <v>2.8708133971291867E-2</v>
      </c>
      <c r="D8" s="1" t="s">
        <v>65</v>
      </c>
      <c r="E8" s="3">
        <v>2.3923444976076555E-2</v>
      </c>
      <c r="G8" s="1" t="s">
        <v>87</v>
      </c>
      <c r="H8" s="3">
        <v>2.8708133971291867E-2</v>
      </c>
      <c r="J8" s="1" t="s">
        <v>117</v>
      </c>
      <c r="K8" s="3">
        <v>3.8277511961722487E-2</v>
      </c>
      <c r="M8" s="1" t="s">
        <v>148</v>
      </c>
      <c r="N8" s="3">
        <v>2.8708133971291867E-2</v>
      </c>
      <c r="P8" s="1" t="s">
        <v>176</v>
      </c>
      <c r="Q8" s="3">
        <v>3.8277511961722487E-2</v>
      </c>
    </row>
    <row r="9" spans="1:17">
      <c r="A9" s="1" t="s">
        <v>28</v>
      </c>
      <c r="B9" s="3">
        <v>2.3923444976076555E-2</v>
      </c>
      <c r="D9" s="1" t="s">
        <v>56</v>
      </c>
      <c r="E9" s="3">
        <v>1.4354066985645933E-2</v>
      </c>
      <c r="G9" s="1" t="s">
        <v>79</v>
      </c>
      <c r="H9" s="3">
        <v>2.3923444976076555E-2</v>
      </c>
      <c r="J9" s="1" t="s">
        <v>124</v>
      </c>
      <c r="K9" s="3">
        <v>3.3492822966507178E-2</v>
      </c>
      <c r="M9" s="1" t="s">
        <v>159</v>
      </c>
      <c r="N9" s="3">
        <v>2.3923444976076555E-2</v>
      </c>
      <c r="P9" s="1" t="s">
        <v>185</v>
      </c>
      <c r="Q9" s="3">
        <v>3.8277511961722487E-2</v>
      </c>
    </row>
    <row r="10" spans="1:17">
      <c r="A10" s="1" t="s">
        <v>29</v>
      </c>
      <c r="B10" s="3">
        <v>2.3923444976076555E-2</v>
      </c>
      <c r="D10" s="1" t="s">
        <v>57</v>
      </c>
      <c r="E10" s="3">
        <v>1.4354066985645933E-2</v>
      </c>
      <c r="G10" s="1" t="s">
        <v>92</v>
      </c>
      <c r="H10" s="3">
        <v>1.9138755980861243E-2</v>
      </c>
      <c r="J10" s="1" t="s">
        <v>132</v>
      </c>
      <c r="K10" s="3">
        <v>3.3492822966507178E-2</v>
      </c>
      <c r="M10" s="1" t="s">
        <v>155</v>
      </c>
      <c r="N10" s="3">
        <v>1.9138755980861243E-2</v>
      </c>
      <c r="P10" s="1" t="s">
        <v>184</v>
      </c>
      <c r="Q10" s="3">
        <v>3.3492822966507178E-2</v>
      </c>
    </row>
    <row r="11" spans="1:17">
      <c r="A11" s="1" t="s">
        <v>33</v>
      </c>
      <c r="B11" s="3">
        <v>1.9138755980861243E-2</v>
      </c>
      <c r="D11" s="1" t="s">
        <v>60</v>
      </c>
      <c r="E11" s="3">
        <v>1.4354066985645933E-2</v>
      </c>
      <c r="G11" s="1" t="s">
        <v>99</v>
      </c>
      <c r="H11" s="3">
        <v>1.9138755980861243E-2</v>
      </c>
      <c r="J11" s="1" t="s">
        <v>131</v>
      </c>
      <c r="K11" s="3">
        <v>3.3492822966507178E-2</v>
      </c>
      <c r="M11" s="1" t="s">
        <v>160</v>
      </c>
      <c r="N11" s="3">
        <v>1.9138755980861243E-2</v>
      </c>
      <c r="P11" s="1" t="s">
        <v>195</v>
      </c>
      <c r="Q11" s="3">
        <v>3.3492822966507178E-2</v>
      </c>
    </row>
    <row r="12" spans="1:17">
      <c r="A12" s="1" t="s">
        <v>23</v>
      </c>
      <c r="B12" s="3">
        <v>1.4354066985645933E-2</v>
      </c>
      <c r="D12" s="1" t="s">
        <v>51</v>
      </c>
      <c r="E12" s="3">
        <v>9.5693779904306216E-3</v>
      </c>
      <c r="G12" s="1" t="s">
        <v>97</v>
      </c>
      <c r="H12" s="3">
        <v>1.9138755980861243E-2</v>
      </c>
      <c r="J12" s="1" t="s">
        <v>116</v>
      </c>
      <c r="K12" s="3">
        <v>2.8708133971291867E-2</v>
      </c>
      <c r="M12" s="1" t="s">
        <v>137</v>
      </c>
      <c r="N12" s="3">
        <v>1.4354066985645933E-2</v>
      </c>
      <c r="P12" s="1" t="s">
        <v>169</v>
      </c>
      <c r="Q12" s="3">
        <v>1.9138755980861243E-2</v>
      </c>
    </row>
    <row r="13" spans="1:17">
      <c r="A13" s="1" t="s">
        <v>40</v>
      </c>
      <c r="B13" s="3">
        <v>1.4354066985645933E-2</v>
      </c>
      <c r="D13" s="1" t="s">
        <v>53</v>
      </c>
      <c r="E13" s="3">
        <v>9.5693779904306216E-3</v>
      </c>
      <c r="G13" s="1" t="s">
        <v>81</v>
      </c>
      <c r="H13" s="3">
        <v>1.4354066985645933E-2</v>
      </c>
      <c r="J13" s="1" t="s">
        <v>106</v>
      </c>
      <c r="K13" s="3">
        <v>2.3923444976076555E-2</v>
      </c>
      <c r="M13" s="1" t="s">
        <v>146</v>
      </c>
      <c r="N13" s="3">
        <v>1.4354066985645933E-2</v>
      </c>
      <c r="P13" s="1" t="s">
        <v>173</v>
      </c>
      <c r="Q13" s="3">
        <v>1.4354066985645933E-2</v>
      </c>
    </row>
    <row r="14" spans="1:17">
      <c r="A14" s="1" t="s">
        <v>37</v>
      </c>
      <c r="B14" s="3">
        <v>9.5693779904306216E-3</v>
      </c>
      <c r="D14" s="1" t="s">
        <v>62</v>
      </c>
      <c r="E14" s="3">
        <v>9.5693779904306216E-3</v>
      </c>
      <c r="G14" s="1" t="s">
        <v>78</v>
      </c>
      <c r="H14" s="3">
        <v>1.4354066985645933E-2</v>
      </c>
      <c r="J14" s="1" t="s">
        <v>118</v>
      </c>
      <c r="K14" s="3">
        <v>1.9138755980861243E-2</v>
      </c>
      <c r="M14" s="1" t="s">
        <v>140</v>
      </c>
      <c r="N14" s="3">
        <v>1.4354066985645933E-2</v>
      </c>
      <c r="P14" s="1" t="s">
        <v>194</v>
      </c>
      <c r="Q14" s="3">
        <v>1.4354066985645933E-2</v>
      </c>
    </row>
    <row r="15" spans="1:17">
      <c r="A15" s="1" t="s">
        <v>42</v>
      </c>
      <c r="B15" s="3">
        <v>9.5693779904306216E-3</v>
      </c>
      <c r="D15" s="1" t="s">
        <v>69</v>
      </c>
      <c r="E15" s="3">
        <v>9.5693779904306216E-3</v>
      </c>
      <c r="G15" s="1" t="s">
        <v>89</v>
      </c>
      <c r="H15" s="3">
        <v>1.4354066985645933E-2</v>
      </c>
      <c r="J15" s="1" t="s">
        <v>121</v>
      </c>
      <c r="K15" s="3">
        <v>1.9138755980861243E-2</v>
      </c>
      <c r="M15" s="1" t="s">
        <v>145</v>
      </c>
      <c r="N15" s="3">
        <v>1.4354066985645933E-2</v>
      </c>
      <c r="P15" s="1" t="s">
        <v>167</v>
      </c>
      <c r="Q15" s="3">
        <v>9.5693779904306216E-3</v>
      </c>
    </row>
    <row r="16" spans="1:17">
      <c r="A16" s="1" t="s">
        <v>22</v>
      </c>
      <c r="B16" s="3">
        <v>4.7846889952153108E-3</v>
      </c>
      <c r="D16" s="1" t="s">
        <v>70</v>
      </c>
      <c r="E16" s="3">
        <v>9.5693779904306216E-3</v>
      </c>
      <c r="G16" s="1" t="s">
        <v>103</v>
      </c>
      <c r="H16" s="3">
        <v>1.4354066985645933E-2</v>
      </c>
      <c r="J16" s="1" t="s">
        <v>120</v>
      </c>
      <c r="K16" s="3">
        <v>1.4354066985645933E-2</v>
      </c>
      <c r="M16" s="1" t="s">
        <v>158</v>
      </c>
      <c r="N16" s="3">
        <v>1.4354066985645933E-2</v>
      </c>
      <c r="P16" s="1" t="s">
        <v>168</v>
      </c>
      <c r="Q16" s="3">
        <v>9.5693779904306216E-3</v>
      </c>
    </row>
    <row r="17" spans="1:17">
      <c r="A17" s="1" t="s">
        <v>35</v>
      </c>
      <c r="B17" s="3">
        <v>4.7846889952153108E-3</v>
      </c>
      <c r="D17" s="1" t="s">
        <v>66</v>
      </c>
      <c r="E17" s="3">
        <v>4.7846889952153108E-3</v>
      </c>
      <c r="G17" s="1" t="s">
        <v>83</v>
      </c>
      <c r="H17" s="3">
        <v>9.5693779904306216E-3</v>
      </c>
      <c r="J17" s="1" t="s">
        <v>129</v>
      </c>
      <c r="K17" s="3">
        <v>1.4354066985645933E-2</v>
      </c>
      <c r="M17" s="1" t="s">
        <v>139</v>
      </c>
      <c r="N17" s="3">
        <v>9.5693779904306216E-3</v>
      </c>
      <c r="P17" s="1" t="s">
        <v>187</v>
      </c>
      <c r="Q17" s="3">
        <v>9.5693779904306216E-3</v>
      </c>
    </row>
    <row r="18" spans="1:17">
      <c r="A18" s="1" t="s">
        <v>38</v>
      </c>
      <c r="B18" s="3">
        <v>4.7846889952153108E-3</v>
      </c>
      <c r="D18" s="1" t="s">
        <v>71</v>
      </c>
      <c r="E18" s="3">
        <v>4.7846889952153108E-3</v>
      </c>
      <c r="G18" s="1" t="s">
        <v>82</v>
      </c>
      <c r="H18" s="3">
        <v>9.5693779904306216E-3</v>
      </c>
      <c r="J18" s="1" t="s">
        <v>125</v>
      </c>
      <c r="K18" s="3">
        <v>9.5693779904306216E-3</v>
      </c>
      <c r="M18" s="1" t="s">
        <v>150</v>
      </c>
      <c r="N18" s="3">
        <v>9.5693779904306216E-3</v>
      </c>
      <c r="P18" s="1" t="s">
        <v>188</v>
      </c>
      <c r="Q18" s="3">
        <v>9.5693779904306216E-3</v>
      </c>
    </row>
    <row r="19" spans="1:17">
      <c r="A19" s="1" t="s">
        <v>41</v>
      </c>
      <c r="B19" s="3">
        <v>4.7846889952153108E-3</v>
      </c>
      <c r="D19" s="1" t="s">
        <v>73</v>
      </c>
      <c r="E19" s="3">
        <v>4.7846889952153108E-3</v>
      </c>
      <c r="G19" s="1" t="s">
        <v>102</v>
      </c>
      <c r="H19" s="3">
        <v>9.5693779904306216E-3</v>
      </c>
      <c r="J19" s="1" t="s">
        <v>113</v>
      </c>
      <c r="K19" s="3">
        <v>4.7846889952153108E-3</v>
      </c>
      <c r="M19" s="1" t="s">
        <v>156</v>
      </c>
      <c r="N19" s="3">
        <v>9.5693779904306216E-3</v>
      </c>
      <c r="P19" s="1" t="s">
        <v>192</v>
      </c>
      <c r="Q19" s="3">
        <v>4.7846889952153108E-3</v>
      </c>
    </row>
    <row r="20" spans="1:17">
      <c r="A20" s="1" t="s">
        <v>43</v>
      </c>
      <c r="B20" s="3">
        <v>4.7846889952153108E-3</v>
      </c>
      <c r="D20" s="1" t="s">
        <v>55</v>
      </c>
      <c r="E20" s="3">
        <v>4.7846889952153108E-3</v>
      </c>
      <c r="G20" s="1" t="s">
        <v>104</v>
      </c>
      <c r="H20" s="3">
        <v>9.5693779904306216E-3</v>
      </c>
      <c r="J20" s="1" t="s">
        <v>112</v>
      </c>
      <c r="K20" s="3">
        <v>4.7846889952153108E-3</v>
      </c>
      <c r="M20" s="1" t="s">
        <v>138</v>
      </c>
      <c r="N20" s="3">
        <v>4.7846889952153108E-3</v>
      </c>
      <c r="P20" s="1" t="s">
        <v>189</v>
      </c>
      <c r="Q20" s="3">
        <v>4.7846889952153108E-3</v>
      </c>
    </row>
    <row r="21" spans="1:17">
      <c r="A21" s="1" t="s">
        <v>44</v>
      </c>
      <c r="B21" s="3">
        <v>4.7846889952153108E-3</v>
      </c>
      <c r="D21" s="1" t="s">
        <v>54</v>
      </c>
      <c r="E21" s="3">
        <v>0</v>
      </c>
      <c r="G21" s="1" t="s">
        <v>91</v>
      </c>
      <c r="H21" s="3">
        <v>4.7846889952153108E-3</v>
      </c>
      <c r="J21" s="1" t="s">
        <v>114</v>
      </c>
      <c r="K21" s="3">
        <v>0</v>
      </c>
      <c r="M21" s="1" t="s">
        <v>142</v>
      </c>
      <c r="N21" s="3">
        <v>4.7846889952153108E-3</v>
      </c>
      <c r="P21" s="1" t="s">
        <v>177</v>
      </c>
      <c r="Q21" s="3">
        <v>4.7846889952153108E-3</v>
      </c>
    </row>
    <row r="22" spans="1:17">
      <c r="A22" s="1" t="s">
        <v>47</v>
      </c>
      <c r="B22" s="3">
        <v>4.7846889952153108E-3</v>
      </c>
      <c r="D22" s="1" t="s">
        <v>52</v>
      </c>
      <c r="E22" s="3">
        <v>0</v>
      </c>
      <c r="G22" s="1" t="s">
        <v>93</v>
      </c>
      <c r="H22" s="3">
        <v>4.7846889952153108E-3</v>
      </c>
      <c r="J22" s="1" t="s">
        <v>128</v>
      </c>
      <c r="K22" s="3">
        <v>0</v>
      </c>
      <c r="M22" s="1" t="s">
        <v>152</v>
      </c>
      <c r="N22" s="3">
        <v>4.7846889952153108E-3</v>
      </c>
      <c r="P22" s="1" t="s">
        <v>186</v>
      </c>
      <c r="Q22" s="3">
        <v>4.7846889952153108E-3</v>
      </c>
    </row>
    <row r="23" spans="1:17">
      <c r="A23" s="1" t="s">
        <v>30</v>
      </c>
      <c r="B23" s="3">
        <v>0</v>
      </c>
      <c r="D23" s="1" t="s">
        <v>59</v>
      </c>
      <c r="E23" s="3">
        <v>0</v>
      </c>
      <c r="G23" s="1" t="s">
        <v>90</v>
      </c>
      <c r="H23" s="3">
        <v>4.7846889952153108E-3</v>
      </c>
      <c r="J23" s="1" t="s">
        <v>110</v>
      </c>
      <c r="K23" s="3">
        <v>0</v>
      </c>
      <c r="M23" s="1" t="s">
        <v>161</v>
      </c>
      <c r="N23" s="3">
        <v>4.7846889952153108E-3</v>
      </c>
      <c r="P23" s="1" t="s">
        <v>180</v>
      </c>
      <c r="Q23" s="3">
        <v>4.7846889952153108E-3</v>
      </c>
    </row>
    <row r="24" spans="1:17">
      <c r="A24" s="1" t="s">
        <v>27</v>
      </c>
      <c r="B24" s="3">
        <v>0</v>
      </c>
      <c r="D24" s="1" t="s">
        <v>67</v>
      </c>
      <c r="E24" s="3">
        <v>0</v>
      </c>
      <c r="G24" s="1" t="s">
        <v>77</v>
      </c>
      <c r="H24" s="3">
        <v>0</v>
      </c>
      <c r="J24" s="1" t="s">
        <v>123</v>
      </c>
      <c r="K24" s="3">
        <v>0</v>
      </c>
      <c r="M24" s="1" t="s">
        <v>162</v>
      </c>
      <c r="N24" s="3">
        <v>4.7846889952153108E-3</v>
      </c>
      <c r="P24" s="1" t="s">
        <v>197</v>
      </c>
      <c r="Q24" s="3">
        <v>4.7846889952153108E-3</v>
      </c>
    </row>
    <row r="25" spans="1:17">
      <c r="A25" s="1" t="s">
        <v>45</v>
      </c>
      <c r="B25" s="3">
        <v>0</v>
      </c>
      <c r="D25" s="1" t="s">
        <v>58</v>
      </c>
      <c r="E25" s="3">
        <v>0</v>
      </c>
      <c r="G25" s="1" t="s">
        <v>88</v>
      </c>
      <c r="H25" s="3">
        <v>0</v>
      </c>
      <c r="J25" s="1" t="s">
        <v>133</v>
      </c>
      <c r="K25" s="3">
        <v>0</v>
      </c>
      <c r="M25" s="1" t="s">
        <v>141</v>
      </c>
      <c r="N25" s="3">
        <v>0</v>
      </c>
      <c r="P25" s="1" t="s">
        <v>179</v>
      </c>
      <c r="Q25" s="3">
        <v>0</v>
      </c>
    </row>
    <row r="26" spans="1:17">
      <c r="A26" s="1" t="s">
        <v>46</v>
      </c>
      <c r="B26" s="3">
        <v>0</v>
      </c>
      <c r="D26" s="1" t="s">
        <v>72</v>
      </c>
      <c r="E26" s="3">
        <v>0</v>
      </c>
      <c r="G26" s="1" t="s">
        <v>98</v>
      </c>
      <c r="H26" s="3">
        <v>0</v>
      </c>
      <c r="J26" s="1" t="s">
        <v>119</v>
      </c>
      <c r="K26" s="3">
        <v>0</v>
      </c>
      <c r="M26" s="1" t="s">
        <v>135</v>
      </c>
      <c r="N26" s="3">
        <v>0</v>
      </c>
      <c r="P26" s="1" t="s">
        <v>170</v>
      </c>
      <c r="Q26" s="3">
        <v>0</v>
      </c>
    </row>
    <row r="27" spans="1:17">
      <c r="D27" s="1" t="s">
        <v>75</v>
      </c>
      <c r="E27" s="3">
        <v>0</v>
      </c>
      <c r="G27" s="1" t="s">
        <v>94</v>
      </c>
      <c r="H27" s="3">
        <v>0</v>
      </c>
      <c r="J27" s="1" t="s">
        <v>126</v>
      </c>
      <c r="K27" s="3">
        <v>0</v>
      </c>
      <c r="M27" s="1" t="s">
        <v>157</v>
      </c>
      <c r="N27" s="3">
        <v>0</v>
      </c>
      <c r="P27" s="1" t="s">
        <v>183</v>
      </c>
      <c r="Q27" s="3">
        <v>0</v>
      </c>
    </row>
    <row r="28" spans="1:17">
      <c r="D28" s="1" t="s">
        <v>74</v>
      </c>
      <c r="E28" s="3">
        <v>0</v>
      </c>
      <c r="G28" s="1" t="s">
        <v>95</v>
      </c>
      <c r="H28" s="3">
        <v>0</v>
      </c>
      <c r="J28" s="1" t="s">
        <v>130</v>
      </c>
      <c r="K28" s="3">
        <v>0</v>
      </c>
      <c r="M28" s="1" t="s">
        <v>151</v>
      </c>
      <c r="N28" s="3">
        <v>0</v>
      </c>
      <c r="P28" s="1" t="s">
        <v>175</v>
      </c>
      <c r="Q28" s="3">
        <v>0</v>
      </c>
    </row>
    <row r="29" spans="1:17">
      <c r="G29" s="1" t="s">
        <v>100</v>
      </c>
      <c r="H29" s="3">
        <v>0</v>
      </c>
      <c r="J29" s="1" t="s">
        <v>134</v>
      </c>
      <c r="K29" s="3">
        <v>0</v>
      </c>
      <c r="M29" s="1" t="s">
        <v>165</v>
      </c>
      <c r="N29" s="3">
        <v>0</v>
      </c>
      <c r="P29" s="1" t="s">
        <v>190</v>
      </c>
      <c r="Q29" s="3">
        <v>0</v>
      </c>
    </row>
    <row r="30" spans="1:17">
      <c r="G30" s="1" t="s">
        <v>105</v>
      </c>
      <c r="H30" s="3">
        <v>0</v>
      </c>
      <c r="M30" s="1" t="s">
        <v>163</v>
      </c>
      <c r="N30" s="3">
        <v>0</v>
      </c>
      <c r="P30" s="1" t="s">
        <v>193</v>
      </c>
      <c r="Q30" s="3">
        <v>0</v>
      </c>
    </row>
    <row r="31" spans="1:17">
      <c r="M31" s="1" t="s">
        <v>164</v>
      </c>
      <c r="N31" s="3">
        <v>0</v>
      </c>
      <c r="P31" s="1" t="s">
        <v>196</v>
      </c>
      <c r="Q31" s="3">
        <v>0</v>
      </c>
    </row>
    <row r="32" spans="1:17">
      <c r="M32" s="1" t="s">
        <v>166</v>
      </c>
      <c r="N32" s="3">
        <v>0</v>
      </c>
    </row>
  </sheetData>
  <sortState ref="P1:Q31">
    <sortCondition descending="1" ref="Q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RapidMiner Data</vt:lpstr>
      <vt:lpstr>Cluster-0</vt:lpstr>
      <vt:lpstr>Cluster-1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</cp:lastModifiedBy>
  <dcterms:created xsi:type="dcterms:W3CDTF">2016-04-03T21:48:34Z</dcterms:created>
  <dcterms:modified xsi:type="dcterms:W3CDTF">2016-04-05T05:27:29Z</dcterms:modified>
</cp:coreProperties>
</file>