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otin\Documentos\Universidad\8vo semestre\Capstone (taller de investigacion operativa)\Caso base\Datos L\Casobase\"/>
    </mc:Choice>
  </mc:AlternateContent>
  <xr:revisionPtr revIDLastSave="0" documentId="13_ncr:1_{7F85036D-87E4-423E-8893-416FE52DC23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etricas_Semanales" sheetId="1" r:id="rId1"/>
    <sheet name="Resum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4" i="1" l="1"/>
  <c r="R54" i="1"/>
  <c r="S54" i="1"/>
  <c r="T54" i="1"/>
  <c r="P54" i="1"/>
  <c r="Q54" i="1"/>
  <c r="I54" i="1"/>
  <c r="J54" i="1"/>
  <c r="K54" i="1"/>
  <c r="O54" i="1"/>
  <c r="N54" i="1"/>
  <c r="M54" i="1"/>
  <c r="L54" i="1"/>
  <c r="D54" i="1"/>
</calcChain>
</file>

<file path=xl/sharedStrings.xml><?xml version="1.0" encoding="utf-8"?>
<sst xmlns="http://schemas.openxmlformats.org/spreadsheetml/2006/main" count="36" uniqueCount="36">
  <si>
    <t>semana</t>
  </si>
  <si>
    <t>demanda_satisfecha</t>
  </si>
  <si>
    <t>demanda_no_satisfecha</t>
  </si>
  <si>
    <t>nivel_servicio</t>
  </si>
  <si>
    <t>puertos_con_stockout</t>
  </si>
  <si>
    <t>inventario_puertos</t>
  </si>
  <si>
    <t>inventario_barcos</t>
  </si>
  <si>
    <t>inventario_total</t>
  </si>
  <si>
    <t>costo_inventario_puertos</t>
  </si>
  <si>
    <t>costo_inventario_barcos</t>
  </si>
  <si>
    <t>costo_inventario</t>
  </si>
  <si>
    <t>distancia_recorrida</t>
  </si>
  <si>
    <t>costo_transporte</t>
  </si>
  <si>
    <t>costo_total</t>
  </si>
  <si>
    <t>entregas_realizadas</t>
  </si>
  <si>
    <t>consumidores_reabastecidos</t>
  </si>
  <si>
    <t>viajes_realizados</t>
  </si>
  <si>
    <t>costo_inventario_puerto_01</t>
  </si>
  <si>
    <t>costo_inventario_barco_01</t>
  </si>
  <si>
    <t>costo_demanda_insatisfecha_01</t>
  </si>
  <si>
    <t>unidades_transportadas</t>
  </si>
  <si>
    <t>Parametro</t>
  </si>
  <si>
    <t>Valor</t>
  </si>
  <si>
    <t>s_factor</t>
  </si>
  <si>
    <t>S_factor</t>
  </si>
  <si>
    <t>Horizonte</t>
  </si>
  <si>
    <t>Costo_Total</t>
  </si>
  <si>
    <t>Costo_Inventario</t>
  </si>
  <si>
    <t>Costo_Transporte</t>
  </si>
  <si>
    <t>Costo_Demanda_Insatisfecha_01</t>
  </si>
  <si>
    <t>Distancia_Total</t>
  </si>
  <si>
    <t>Viajes_Totales</t>
  </si>
  <si>
    <t>Entregas_Totales</t>
  </si>
  <si>
    <t>Demanda_Satisfecha</t>
  </si>
  <si>
    <t>Demanda_Insatisfecha</t>
  </si>
  <si>
    <t>Nivel_Servicio_Promedio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</si>
</sst>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tabSelected="1" topLeftCell="H1" workbookViewId="0">
      <selection activeCell="Y28" sqref="Y28"/>
    </sheetView>
  </sheetViews>
  <sheetFormatPr baseColWidth="10" defaultColWidth="9.06640625" defaultRowHeight="14.25" x14ac:dyDescent="0.45"/>
  <cols>
    <col min="1" max="1" width="8" customWidth="1"/>
    <col min="2" max="2" width="20" customWidth="1"/>
    <col min="3" max="3" width="23" customWidth="1"/>
    <col min="4" max="4" width="19" customWidth="1"/>
    <col min="5" max="5" width="22" customWidth="1"/>
    <col min="6" max="6" width="20" customWidth="1"/>
    <col min="7" max="7" width="19" customWidth="1"/>
    <col min="8" max="8" width="18" customWidth="1"/>
    <col min="9" max="9" width="26" customWidth="1"/>
    <col min="10" max="10" width="25" customWidth="1"/>
    <col min="11" max="11" width="20" customWidth="1"/>
    <col min="12" max="12" width="21" customWidth="1"/>
    <col min="13" max="14" width="20" customWidth="1"/>
    <col min="15" max="15" width="21" customWidth="1"/>
    <col min="16" max="16" width="28" customWidth="1"/>
    <col min="17" max="17" width="19" customWidth="1"/>
    <col min="18" max="18" width="28" customWidth="1"/>
    <col min="19" max="19" width="27" customWidth="1"/>
    <col min="20" max="20" width="31" customWidth="1"/>
    <col min="21" max="21" width="24" customWidth="1"/>
  </cols>
  <sheetData>
    <row r="1" spans="1:2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45">
      <c r="A2">
        <v>0</v>
      </c>
      <c r="B2">
        <v>18083</v>
      </c>
      <c r="C2">
        <v>7687</v>
      </c>
      <c r="D2">
        <v>70.17074117190532</v>
      </c>
      <c r="E2">
        <v>79</v>
      </c>
      <c r="F2">
        <v>33440</v>
      </c>
      <c r="G2">
        <v>7</v>
      </c>
      <c r="H2">
        <v>33447</v>
      </c>
      <c r="I2">
        <v>334.4</v>
      </c>
      <c r="J2">
        <v>7.0000000000000007E-2</v>
      </c>
      <c r="K2">
        <v>334.47</v>
      </c>
      <c r="L2">
        <v>13275.72623980756</v>
      </c>
      <c r="M2">
        <v>13275.72623980756</v>
      </c>
      <c r="N2">
        <v>13610.196239807559</v>
      </c>
      <c r="O2">
        <v>51523</v>
      </c>
      <c r="P2">
        <v>255</v>
      </c>
      <c r="Q2">
        <v>57</v>
      </c>
      <c r="R2">
        <v>334.4</v>
      </c>
      <c r="S2">
        <v>7.0000000000000007E-2</v>
      </c>
      <c r="T2">
        <v>76.87</v>
      </c>
      <c r="U2">
        <v>51523</v>
      </c>
    </row>
    <row r="3" spans="1:21" x14ac:dyDescent="0.45">
      <c r="A3">
        <v>1</v>
      </c>
      <c r="B3">
        <v>25592</v>
      </c>
      <c r="C3">
        <v>178</v>
      </c>
      <c r="D3">
        <v>99.309274350019408</v>
      </c>
      <c r="E3">
        <v>3</v>
      </c>
      <c r="F3">
        <v>33105</v>
      </c>
      <c r="G3">
        <v>3875</v>
      </c>
      <c r="H3">
        <v>36980</v>
      </c>
      <c r="I3">
        <v>331.05</v>
      </c>
      <c r="J3">
        <v>38.75</v>
      </c>
      <c r="K3">
        <v>369.8</v>
      </c>
      <c r="L3">
        <v>6378.8889456967909</v>
      </c>
      <c r="M3">
        <v>6378.8889456967909</v>
      </c>
      <c r="N3">
        <v>6748.6889456967911</v>
      </c>
      <c r="O3">
        <v>25257</v>
      </c>
      <c r="P3">
        <v>83</v>
      </c>
      <c r="Q3">
        <v>29</v>
      </c>
      <c r="R3">
        <v>331.05</v>
      </c>
      <c r="S3">
        <v>38.75</v>
      </c>
      <c r="T3">
        <v>1.78</v>
      </c>
      <c r="U3">
        <v>25257</v>
      </c>
    </row>
    <row r="4" spans="1:21" x14ac:dyDescent="0.45">
      <c r="A4">
        <v>2</v>
      </c>
      <c r="B4">
        <v>25770</v>
      </c>
      <c r="C4">
        <v>0</v>
      </c>
      <c r="D4">
        <v>100</v>
      </c>
      <c r="E4">
        <v>0</v>
      </c>
      <c r="F4">
        <v>43000</v>
      </c>
      <c r="G4">
        <v>4743</v>
      </c>
      <c r="H4">
        <v>47743</v>
      </c>
      <c r="I4">
        <v>430</v>
      </c>
      <c r="J4">
        <v>47.43</v>
      </c>
      <c r="K4">
        <v>477.43</v>
      </c>
      <c r="L4">
        <v>8887.5133454466995</v>
      </c>
      <c r="M4">
        <v>8887.5133454466995</v>
      </c>
      <c r="N4">
        <v>9364.9433454466998</v>
      </c>
      <c r="O4">
        <v>35665</v>
      </c>
      <c r="P4">
        <v>175</v>
      </c>
      <c r="Q4">
        <v>47</v>
      </c>
      <c r="R4">
        <v>430</v>
      </c>
      <c r="S4">
        <v>47.43</v>
      </c>
      <c r="T4">
        <v>0</v>
      </c>
      <c r="U4">
        <v>35665</v>
      </c>
    </row>
    <row r="5" spans="1:21" x14ac:dyDescent="0.45">
      <c r="A5">
        <v>3</v>
      </c>
      <c r="B5">
        <v>25770</v>
      </c>
      <c r="C5">
        <v>0</v>
      </c>
      <c r="D5">
        <v>100</v>
      </c>
      <c r="E5">
        <v>0</v>
      </c>
      <c r="F5">
        <v>34232</v>
      </c>
      <c r="G5">
        <v>5203</v>
      </c>
      <c r="H5">
        <v>39435</v>
      </c>
      <c r="I5">
        <v>342.32</v>
      </c>
      <c r="J5">
        <v>52.03</v>
      </c>
      <c r="K5">
        <v>394.35</v>
      </c>
      <c r="L5">
        <v>3929.8895567791251</v>
      </c>
      <c r="M5">
        <v>3929.8895567791251</v>
      </c>
      <c r="N5">
        <v>4324.2395567791255</v>
      </c>
      <c r="O5">
        <v>17002</v>
      </c>
      <c r="P5">
        <v>80</v>
      </c>
      <c r="Q5">
        <v>27</v>
      </c>
      <c r="R5">
        <v>342.32</v>
      </c>
      <c r="S5">
        <v>52.03</v>
      </c>
      <c r="T5">
        <v>0</v>
      </c>
      <c r="U5">
        <v>17002</v>
      </c>
    </row>
    <row r="6" spans="1:21" x14ac:dyDescent="0.45">
      <c r="A6">
        <v>4</v>
      </c>
      <c r="B6">
        <v>25770</v>
      </c>
      <c r="C6">
        <v>0</v>
      </c>
      <c r="D6">
        <v>100</v>
      </c>
      <c r="E6">
        <v>0</v>
      </c>
      <c r="F6">
        <v>43078</v>
      </c>
      <c r="G6">
        <v>5343</v>
      </c>
      <c r="H6">
        <v>48421</v>
      </c>
      <c r="I6">
        <v>430.78</v>
      </c>
      <c r="J6">
        <v>53.43</v>
      </c>
      <c r="K6">
        <v>484.21</v>
      </c>
      <c r="L6">
        <v>8574.236352928925</v>
      </c>
      <c r="M6">
        <v>8574.236352928925</v>
      </c>
      <c r="N6">
        <v>9058.4463529289242</v>
      </c>
      <c r="O6">
        <v>34616</v>
      </c>
      <c r="P6">
        <v>175</v>
      </c>
      <c r="Q6">
        <v>46</v>
      </c>
      <c r="R6">
        <v>430.78</v>
      </c>
      <c r="S6">
        <v>53.43</v>
      </c>
      <c r="T6">
        <v>0</v>
      </c>
      <c r="U6">
        <v>34616</v>
      </c>
    </row>
    <row r="7" spans="1:21" x14ac:dyDescent="0.45">
      <c r="A7">
        <v>5</v>
      </c>
      <c r="B7">
        <v>25770</v>
      </c>
      <c r="C7">
        <v>0</v>
      </c>
      <c r="D7">
        <v>100</v>
      </c>
      <c r="E7">
        <v>0</v>
      </c>
      <c r="F7">
        <v>34232</v>
      </c>
      <c r="G7">
        <v>5771</v>
      </c>
      <c r="H7">
        <v>40003</v>
      </c>
      <c r="I7">
        <v>342.32</v>
      </c>
      <c r="J7">
        <v>57.71</v>
      </c>
      <c r="K7">
        <v>400.03</v>
      </c>
      <c r="L7">
        <v>4055.851240650597</v>
      </c>
      <c r="M7">
        <v>4055.851240650597</v>
      </c>
      <c r="N7">
        <v>4455.8812406505976</v>
      </c>
      <c r="O7">
        <v>16924</v>
      </c>
      <c r="P7">
        <v>80</v>
      </c>
      <c r="Q7">
        <v>27</v>
      </c>
      <c r="R7">
        <v>342.32</v>
      </c>
      <c r="S7">
        <v>57.71</v>
      </c>
      <c r="T7">
        <v>0</v>
      </c>
      <c r="U7">
        <v>16924</v>
      </c>
    </row>
    <row r="8" spans="1:21" x14ac:dyDescent="0.45">
      <c r="A8">
        <v>6</v>
      </c>
      <c r="B8">
        <v>25770</v>
      </c>
      <c r="C8">
        <v>0</v>
      </c>
      <c r="D8">
        <v>100</v>
      </c>
      <c r="E8">
        <v>0</v>
      </c>
      <c r="F8">
        <v>43078</v>
      </c>
      <c r="G8">
        <v>6961</v>
      </c>
      <c r="H8">
        <v>50039</v>
      </c>
      <c r="I8">
        <v>430.78</v>
      </c>
      <c r="J8">
        <v>69.61</v>
      </c>
      <c r="K8">
        <v>500.39</v>
      </c>
      <c r="L8">
        <v>8657.702606228595</v>
      </c>
      <c r="M8">
        <v>8657.702606228595</v>
      </c>
      <c r="N8">
        <v>9158.0926062285944</v>
      </c>
      <c r="O8">
        <v>34616</v>
      </c>
      <c r="P8">
        <v>175</v>
      </c>
      <c r="Q8">
        <v>47</v>
      </c>
      <c r="R8">
        <v>430.78</v>
      </c>
      <c r="S8">
        <v>69.61</v>
      </c>
      <c r="T8">
        <v>0</v>
      </c>
      <c r="U8">
        <v>34616</v>
      </c>
    </row>
    <row r="9" spans="1:21" x14ac:dyDescent="0.45">
      <c r="A9">
        <v>7</v>
      </c>
      <c r="B9">
        <v>25770</v>
      </c>
      <c r="C9">
        <v>0</v>
      </c>
      <c r="D9">
        <v>100</v>
      </c>
      <c r="E9">
        <v>0</v>
      </c>
      <c r="F9">
        <v>34232</v>
      </c>
      <c r="G9">
        <v>5399</v>
      </c>
      <c r="H9">
        <v>39631</v>
      </c>
      <c r="I9">
        <v>342.32</v>
      </c>
      <c r="J9">
        <v>53.99</v>
      </c>
      <c r="K9">
        <v>396.31</v>
      </c>
      <c r="L9">
        <v>3795.44121993712</v>
      </c>
      <c r="M9">
        <v>3795.44121993712</v>
      </c>
      <c r="N9">
        <v>4191.7512199371204</v>
      </c>
      <c r="O9">
        <v>16924</v>
      </c>
      <c r="P9">
        <v>80</v>
      </c>
      <c r="Q9">
        <v>25</v>
      </c>
      <c r="R9">
        <v>342.32</v>
      </c>
      <c r="S9">
        <v>53.99</v>
      </c>
      <c r="T9">
        <v>0</v>
      </c>
      <c r="U9">
        <v>16924</v>
      </c>
    </row>
    <row r="10" spans="1:21" x14ac:dyDescent="0.45">
      <c r="A10">
        <v>8</v>
      </c>
      <c r="B10">
        <v>25770</v>
      </c>
      <c r="C10">
        <v>0</v>
      </c>
      <c r="D10">
        <v>100</v>
      </c>
      <c r="E10">
        <v>0</v>
      </c>
      <c r="F10">
        <v>43078</v>
      </c>
      <c r="G10">
        <v>5539</v>
      </c>
      <c r="H10">
        <v>48617</v>
      </c>
      <c r="I10">
        <v>430.78</v>
      </c>
      <c r="J10">
        <v>55.39</v>
      </c>
      <c r="K10">
        <v>486.17</v>
      </c>
      <c r="L10">
        <v>8443.215842867945</v>
      </c>
      <c r="M10">
        <v>8443.215842867945</v>
      </c>
      <c r="N10">
        <v>8929.385842867945</v>
      </c>
      <c r="O10">
        <v>34616</v>
      </c>
      <c r="P10">
        <v>175</v>
      </c>
      <c r="Q10">
        <v>46</v>
      </c>
      <c r="R10">
        <v>430.78</v>
      </c>
      <c r="S10">
        <v>55.39</v>
      </c>
      <c r="T10">
        <v>0</v>
      </c>
      <c r="U10">
        <v>34616</v>
      </c>
    </row>
    <row r="11" spans="1:21" x14ac:dyDescent="0.45">
      <c r="A11">
        <v>9</v>
      </c>
      <c r="B11">
        <v>25770</v>
      </c>
      <c r="C11">
        <v>0</v>
      </c>
      <c r="D11">
        <v>100</v>
      </c>
      <c r="E11">
        <v>0</v>
      </c>
      <c r="F11">
        <v>34232</v>
      </c>
      <c r="G11">
        <v>5967</v>
      </c>
      <c r="H11">
        <v>40199</v>
      </c>
      <c r="I11">
        <v>342.32</v>
      </c>
      <c r="J11">
        <v>59.67</v>
      </c>
      <c r="K11">
        <v>401.99</v>
      </c>
      <c r="L11">
        <v>4032.015592061347</v>
      </c>
      <c r="M11">
        <v>4032.015592061347</v>
      </c>
      <c r="N11">
        <v>4434.0055920613468</v>
      </c>
      <c r="O11">
        <v>16924</v>
      </c>
      <c r="P11">
        <v>80</v>
      </c>
      <c r="Q11">
        <v>27</v>
      </c>
      <c r="R11">
        <v>342.32</v>
      </c>
      <c r="S11">
        <v>59.67</v>
      </c>
      <c r="T11">
        <v>0</v>
      </c>
      <c r="U11">
        <v>16924</v>
      </c>
    </row>
    <row r="12" spans="1:21" x14ac:dyDescent="0.45">
      <c r="A12">
        <v>10</v>
      </c>
      <c r="B12">
        <v>25770</v>
      </c>
      <c r="C12">
        <v>0</v>
      </c>
      <c r="D12">
        <v>100</v>
      </c>
      <c r="E12">
        <v>0</v>
      </c>
      <c r="F12">
        <v>43078</v>
      </c>
      <c r="G12">
        <v>6567</v>
      </c>
      <c r="H12">
        <v>49645</v>
      </c>
      <c r="I12">
        <v>430.78</v>
      </c>
      <c r="J12">
        <v>65.67</v>
      </c>
      <c r="K12">
        <v>496.45</v>
      </c>
      <c r="L12">
        <v>8608.8825160927336</v>
      </c>
      <c r="M12">
        <v>8608.8825160927336</v>
      </c>
      <c r="N12">
        <v>9105.3325160927343</v>
      </c>
      <c r="O12">
        <v>34616</v>
      </c>
      <c r="P12">
        <v>175</v>
      </c>
      <c r="Q12">
        <v>47</v>
      </c>
      <c r="R12">
        <v>430.78</v>
      </c>
      <c r="S12">
        <v>65.67</v>
      </c>
      <c r="T12">
        <v>0</v>
      </c>
      <c r="U12">
        <v>34616</v>
      </c>
    </row>
    <row r="13" spans="1:21" x14ac:dyDescent="0.45">
      <c r="A13">
        <v>11</v>
      </c>
      <c r="B13">
        <v>25770</v>
      </c>
      <c r="C13">
        <v>0</v>
      </c>
      <c r="D13">
        <v>100</v>
      </c>
      <c r="E13">
        <v>0</v>
      </c>
      <c r="F13">
        <v>34232</v>
      </c>
      <c r="G13">
        <v>5005</v>
      </c>
      <c r="H13">
        <v>39237</v>
      </c>
      <c r="I13">
        <v>342.32</v>
      </c>
      <c r="J13">
        <v>50.05</v>
      </c>
      <c r="K13">
        <v>392.37</v>
      </c>
      <c r="L13">
        <v>3514.5824972073569</v>
      </c>
      <c r="M13">
        <v>3514.5824972073569</v>
      </c>
      <c r="N13">
        <v>3906.9524972073568</v>
      </c>
      <c r="O13">
        <v>16924</v>
      </c>
      <c r="P13">
        <v>80</v>
      </c>
      <c r="Q13">
        <v>25</v>
      </c>
      <c r="R13">
        <v>342.32</v>
      </c>
      <c r="S13">
        <v>50.05</v>
      </c>
      <c r="T13">
        <v>0</v>
      </c>
      <c r="U13">
        <v>16924</v>
      </c>
    </row>
    <row r="14" spans="1:21" x14ac:dyDescent="0.45">
      <c r="A14">
        <v>12</v>
      </c>
      <c r="B14">
        <v>25770</v>
      </c>
      <c r="C14">
        <v>0</v>
      </c>
      <c r="D14">
        <v>100</v>
      </c>
      <c r="E14">
        <v>0</v>
      </c>
      <c r="F14">
        <v>43078</v>
      </c>
      <c r="G14">
        <v>5145</v>
      </c>
      <c r="H14">
        <v>48223</v>
      </c>
      <c r="I14">
        <v>430.78</v>
      </c>
      <c r="J14">
        <v>51.45</v>
      </c>
      <c r="K14">
        <v>482.23</v>
      </c>
      <c r="L14">
        <v>8563.1050366860582</v>
      </c>
      <c r="M14">
        <v>8563.1050366860582</v>
      </c>
      <c r="N14">
        <v>9045.3350366860577</v>
      </c>
      <c r="O14">
        <v>34616</v>
      </c>
      <c r="P14">
        <v>175</v>
      </c>
      <c r="Q14">
        <v>46</v>
      </c>
      <c r="R14">
        <v>430.78</v>
      </c>
      <c r="S14">
        <v>51.45</v>
      </c>
      <c r="T14">
        <v>0</v>
      </c>
      <c r="U14">
        <v>34616</v>
      </c>
    </row>
    <row r="15" spans="1:21" x14ac:dyDescent="0.45">
      <c r="A15">
        <v>13</v>
      </c>
      <c r="B15">
        <v>25770</v>
      </c>
      <c r="C15">
        <v>0</v>
      </c>
      <c r="D15">
        <v>100</v>
      </c>
      <c r="E15">
        <v>0</v>
      </c>
      <c r="F15">
        <v>34232</v>
      </c>
      <c r="G15">
        <v>7673</v>
      </c>
      <c r="H15">
        <v>41905</v>
      </c>
      <c r="I15">
        <v>342.32</v>
      </c>
      <c r="J15">
        <v>76.73</v>
      </c>
      <c r="K15">
        <v>419.05</v>
      </c>
      <c r="L15">
        <v>3983.5707623461258</v>
      </c>
      <c r="M15">
        <v>3983.5707623461258</v>
      </c>
      <c r="N15">
        <v>4402.620762346126</v>
      </c>
      <c r="O15">
        <v>16924</v>
      </c>
      <c r="P15">
        <v>80</v>
      </c>
      <c r="Q15">
        <v>29</v>
      </c>
      <c r="R15">
        <v>342.32</v>
      </c>
      <c r="S15">
        <v>76.73</v>
      </c>
      <c r="T15">
        <v>0</v>
      </c>
      <c r="U15">
        <v>16924</v>
      </c>
    </row>
    <row r="16" spans="1:21" x14ac:dyDescent="0.45">
      <c r="A16">
        <v>14</v>
      </c>
      <c r="B16">
        <v>25770</v>
      </c>
      <c r="C16">
        <v>0</v>
      </c>
      <c r="D16">
        <v>100</v>
      </c>
      <c r="E16">
        <v>0</v>
      </c>
      <c r="F16">
        <v>43078</v>
      </c>
      <c r="G16">
        <v>5713</v>
      </c>
      <c r="H16">
        <v>48791</v>
      </c>
      <c r="I16">
        <v>430.78</v>
      </c>
      <c r="J16">
        <v>57.13</v>
      </c>
      <c r="K16">
        <v>487.91</v>
      </c>
      <c r="L16">
        <v>8029.3786918304013</v>
      </c>
      <c r="M16">
        <v>8029.3786918304013</v>
      </c>
      <c r="N16">
        <v>8517.2886918304011</v>
      </c>
      <c r="O16">
        <v>34616</v>
      </c>
      <c r="P16">
        <v>175</v>
      </c>
      <c r="Q16">
        <v>44</v>
      </c>
      <c r="R16">
        <v>430.78</v>
      </c>
      <c r="S16">
        <v>57.13</v>
      </c>
      <c r="T16">
        <v>0</v>
      </c>
      <c r="U16">
        <v>34616</v>
      </c>
    </row>
    <row r="17" spans="1:21" x14ac:dyDescent="0.45">
      <c r="A17">
        <v>15</v>
      </c>
      <c r="B17">
        <v>25770</v>
      </c>
      <c r="C17">
        <v>0</v>
      </c>
      <c r="D17">
        <v>100</v>
      </c>
      <c r="E17">
        <v>0</v>
      </c>
      <c r="F17">
        <v>34232</v>
      </c>
      <c r="G17">
        <v>5201</v>
      </c>
      <c r="H17">
        <v>39433</v>
      </c>
      <c r="I17">
        <v>342.32</v>
      </c>
      <c r="J17">
        <v>52.01</v>
      </c>
      <c r="K17">
        <v>394.33</v>
      </c>
      <c r="L17">
        <v>3921.4251691593299</v>
      </c>
      <c r="M17">
        <v>3921.4251691593299</v>
      </c>
      <c r="N17">
        <v>4315.7551691593299</v>
      </c>
      <c r="O17">
        <v>16924</v>
      </c>
      <c r="P17">
        <v>80</v>
      </c>
      <c r="Q17">
        <v>26</v>
      </c>
      <c r="R17">
        <v>342.32</v>
      </c>
      <c r="S17">
        <v>52.01</v>
      </c>
      <c r="T17">
        <v>0</v>
      </c>
      <c r="U17">
        <v>16924</v>
      </c>
    </row>
    <row r="18" spans="1:21" x14ac:dyDescent="0.45">
      <c r="A18">
        <v>16</v>
      </c>
      <c r="B18">
        <v>25770</v>
      </c>
      <c r="C18">
        <v>0</v>
      </c>
      <c r="D18">
        <v>100</v>
      </c>
      <c r="E18">
        <v>0</v>
      </c>
      <c r="F18">
        <v>43078</v>
      </c>
      <c r="G18">
        <v>5341</v>
      </c>
      <c r="H18">
        <v>48419</v>
      </c>
      <c r="I18">
        <v>430.78</v>
      </c>
      <c r="J18">
        <v>53.41</v>
      </c>
      <c r="K18">
        <v>484.19000000000011</v>
      </c>
      <c r="L18">
        <v>8335.2847377932994</v>
      </c>
      <c r="M18">
        <v>8335.2847377932994</v>
      </c>
      <c r="N18">
        <v>8819.4747377932999</v>
      </c>
      <c r="O18">
        <v>34616</v>
      </c>
      <c r="P18">
        <v>175</v>
      </c>
      <c r="Q18">
        <v>45</v>
      </c>
      <c r="R18">
        <v>430.78</v>
      </c>
      <c r="S18">
        <v>53.41</v>
      </c>
      <c r="T18">
        <v>0</v>
      </c>
      <c r="U18">
        <v>34616</v>
      </c>
    </row>
    <row r="19" spans="1:21" x14ac:dyDescent="0.45">
      <c r="A19">
        <v>17</v>
      </c>
      <c r="B19">
        <v>25770</v>
      </c>
      <c r="C19">
        <v>0</v>
      </c>
      <c r="D19">
        <v>100</v>
      </c>
      <c r="E19">
        <v>0</v>
      </c>
      <c r="F19">
        <v>34232</v>
      </c>
      <c r="G19">
        <v>5769</v>
      </c>
      <c r="H19">
        <v>40001</v>
      </c>
      <c r="I19">
        <v>342.32</v>
      </c>
      <c r="J19">
        <v>57.69</v>
      </c>
      <c r="K19">
        <v>400.01</v>
      </c>
      <c r="L19">
        <v>3877.55022226967</v>
      </c>
      <c r="M19">
        <v>3877.55022226967</v>
      </c>
      <c r="N19">
        <v>4277.5602222696707</v>
      </c>
      <c r="O19">
        <v>16924</v>
      </c>
      <c r="P19">
        <v>80</v>
      </c>
      <c r="Q19">
        <v>27</v>
      </c>
      <c r="R19">
        <v>342.32</v>
      </c>
      <c r="S19">
        <v>57.69</v>
      </c>
      <c r="T19">
        <v>0</v>
      </c>
      <c r="U19">
        <v>16924</v>
      </c>
    </row>
    <row r="20" spans="1:21" x14ac:dyDescent="0.45">
      <c r="A20">
        <v>18</v>
      </c>
      <c r="B20">
        <v>25770</v>
      </c>
      <c r="C20">
        <v>0</v>
      </c>
      <c r="D20">
        <v>100</v>
      </c>
      <c r="E20">
        <v>0</v>
      </c>
      <c r="F20">
        <v>43078</v>
      </c>
      <c r="G20">
        <v>6959</v>
      </c>
      <c r="H20">
        <v>50037</v>
      </c>
      <c r="I20">
        <v>430.78</v>
      </c>
      <c r="J20">
        <v>69.59</v>
      </c>
      <c r="K20">
        <v>500.37</v>
      </c>
      <c r="L20">
        <v>8650.6103518592026</v>
      </c>
      <c r="M20">
        <v>8650.6103518592026</v>
      </c>
      <c r="N20">
        <v>9150.9803518592034</v>
      </c>
      <c r="O20">
        <v>34616</v>
      </c>
      <c r="P20">
        <v>175</v>
      </c>
      <c r="Q20">
        <v>47</v>
      </c>
      <c r="R20">
        <v>430.78</v>
      </c>
      <c r="S20">
        <v>69.59</v>
      </c>
      <c r="T20">
        <v>0</v>
      </c>
      <c r="U20">
        <v>34616</v>
      </c>
    </row>
    <row r="21" spans="1:21" x14ac:dyDescent="0.45">
      <c r="A21">
        <v>19</v>
      </c>
      <c r="B21">
        <v>25770</v>
      </c>
      <c r="C21">
        <v>0</v>
      </c>
      <c r="D21">
        <v>100</v>
      </c>
      <c r="E21">
        <v>0</v>
      </c>
      <c r="F21">
        <v>34232</v>
      </c>
      <c r="G21">
        <v>6447</v>
      </c>
      <c r="H21">
        <v>40679</v>
      </c>
      <c r="I21">
        <v>342.32</v>
      </c>
      <c r="J21">
        <v>64.47</v>
      </c>
      <c r="K21">
        <v>406.79</v>
      </c>
      <c r="L21">
        <v>3627.9988116994332</v>
      </c>
      <c r="M21">
        <v>3627.9988116994332</v>
      </c>
      <c r="N21">
        <v>4034.7888116994332</v>
      </c>
      <c r="O21">
        <v>16924</v>
      </c>
      <c r="P21">
        <v>80</v>
      </c>
      <c r="Q21">
        <v>26</v>
      </c>
      <c r="R21">
        <v>342.32</v>
      </c>
      <c r="S21">
        <v>64.47</v>
      </c>
      <c r="T21">
        <v>0</v>
      </c>
      <c r="U21">
        <v>16924</v>
      </c>
    </row>
    <row r="22" spans="1:21" x14ac:dyDescent="0.45">
      <c r="A22">
        <v>20</v>
      </c>
      <c r="B22">
        <v>25770</v>
      </c>
      <c r="C22">
        <v>0</v>
      </c>
      <c r="D22">
        <v>100</v>
      </c>
      <c r="E22">
        <v>0</v>
      </c>
      <c r="F22">
        <v>43078</v>
      </c>
      <c r="G22">
        <v>4487</v>
      </c>
      <c r="H22">
        <v>47565</v>
      </c>
      <c r="I22">
        <v>430.78</v>
      </c>
      <c r="J22">
        <v>44.87</v>
      </c>
      <c r="K22">
        <v>475.65</v>
      </c>
      <c r="L22">
        <v>8035.9299517374902</v>
      </c>
      <c r="M22">
        <v>8035.9299517374902</v>
      </c>
      <c r="N22">
        <v>8511.5799517374908</v>
      </c>
      <c r="O22">
        <v>34616</v>
      </c>
      <c r="P22">
        <v>175</v>
      </c>
      <c r="Q22">
        <v>44</v>
      </c>
      <c r="R22">
        <v>430.78</v>
      </c>
      <c r="S22">
        <v>44.87</v>
      </c>
      <c r="T22">
        <v>0</v>
      </c>
      <c r="U22">
        <v>34616</v>
      </c>
    </row>
    <row r="23" spans="1:21" x14ac:dyDescent="0.45">
      <c r="A23">
        <v>21</v>
      </c>
      <c r="B23">
        <v>25770</v>
      </c>
      <c r="C23">
        <v>0</v>
      </c>
      <c r="D23">
        <v>100</v>
      </c>
      <c r="E23">
        <v>0</v>
      </c>
      <c r="F23">
        <v>34232</v>
      </c>
      <c r="G23">
        <v>7015</v>
      </c>
      <c r="H23">
        <v>41247</v>
      </c>
      <c r="I23">
        <v>342.32</v>
      </c>
      <c r="J23">
        <v>70.150000000000006</v>
      </c>
      <c r="K23">
        <v>412.47</v>
      </c>
      <c r="L23">
        <v>4280.1270857226882</v>
      </c>
      <c r="M23">
        <v>4280.1270857226882</v>
      </c>
      <c r="N23">
        <v>4692.5970857226876</v>
      </c>
      <c r="O23">
        <v>16924</v>
      </c>
      <c r="P23">
        <v>80</v>
      </c>
      <c r="Q23">
        <v>29</v>
      </c>
      <c r="R23">
        <v>342.32</v>
      </c>
      <c r="S23">
        <v>70.150000000000006</v>
      </c>
      <c r="T23">
        <v>0</v>
      </c>
      <c r="U23">
        <v>16924</v>
      </c>
    </row>
    <row r="24" spans="1:21" x14ac:dyDescent="0.45">
      <c r="A24">
        <v>22</v>
      </c>
      <c r="B24">
        <v>25770</v>
      </c>
      <c r="C24">
        <v>0</v>
      </c>
      <c r="D24">
        <v>100</v>
      </c>
      <c r="E24">
        <v>0</v>
      </c>
      <c r="F24">
        <v>43078</v>
      </c>
      <c r="G24">
        <v>6105</v>
      </c>
      <c r="H24">
        <v>49183</v>
      </c>
      <c r="I24">
        <v>430.78</v>
      </c>
      <c r="J24">
        <v>61.05</v>
      </c>
      <c r="K24">
        <v>491.83</v>
      </c>
      <c r="L24">
        <v>8128.7999862568577</v>
      </c>
      <c r="M24">
        <v>8128.7999862568577</v>
      </c>
      <c r="N24">
        <v>8620.6299862568576</v>
      </c>
      <c r="O24">
        <v>34616</v>
      </c>
      <c r="P24">
        <v>175</v>
      </c>
      <c r="Q24">
        <v>45</v>
      </c>
      <c r="R24">
        <v>430.78</v>
      </c>
      <c r="S24">
        <v>61.05</v>
      </c>
      <c r="T24">
        <v>0</v>
      </c>
      <c r="U24">
        <v>34616</v>
      </c>
    </row>
    <row r="25" spans="1:21" x14ac:dyDescent="0.45">
      <c r="A25">
        <v>23</v>
      </c>
      <c r="B25">
        <v>25770</v>
      </c>
      <c r="C25">
        <v>0</v>
      </c>
      <c r="D25">
        <v>100</v>
      </c>
      <c r="E25">
        <v>0</v>
      </c>
      <c r="F25">
        <v>34232</v>
      </c>
      <c r="G25">
        <v>4543</v>
      </c>
      <c r="H25">
        <v>38775</v>
      </c>
      <c r="I25">
        <v>342.32</v>
      </c>
      <c r="J25">
        <v>45.43</v>
      </c>
      <c r="K25">
        <v>387.75</v>
      </c>
      <c r="L25">
        <v>3593.4234019688229</v>
      </c>
      <c r="M25">
        <v>3593.4234019688229</v>
      </c>
      <c r="N25">
        <v>3981.1734019688229</v>
      </c>
      <c r="O25">
        <v>16924</v>
      </c>
      <c r="P25">
        <v>80</v>
      </c>
      <c r="Q25">
        <v>25</v>
      </c>
      <c r="R25">
        <v>342.32</v>
      </c>
      <c r="S25">
        <v>45.43</v>
      </c>
      <c r="T25">
        <v>0</v>
      </c>
      <c r="U25">
        <v>16924</v>
      </c>
    </row>
    <row r="26" spans="1:21" x14ac:dyDescent="0.45">
      <c r="A26">
        <v>24</v>
      </c>
      <c r="B26">
        <v>25770</v>
      </c>
      <c r="C26">
        <v>0</v>
      </c>
      <c r="D26">
        <v>100</v>
      </c>
      <c r="E26">
        <v>0</v>
      </c>
      <c r="F26">
        <v>43078</v>
      </c>
      <c r="G26">
        <v>6673</v>
      </c>
      <c r="H26">
        <v>49751</v>
      </c>
      <c r="I26">
        <v>430.78</v>
      </c>
      <c r="J26">
        <v>66.73</v>
      </c>
      <c r="K26">
        <v>497.51</v>
      </c>
      <c r="L26">
        <v>8962.6577190185544</v>
      </c>
      <c r="M26">
        <v>8962.6577190185544</v>
      </c>
      <c r="N26">
        <v>9460.1677190185546</v>
      </c>
      <c r="O26">
        <v>34616</v>
      </c>
      <c r="P26">
        <v>175</v>
      </c>
      <c r="Q26">
        <v>48</v>
      </c>
      <c r="R26">
        <v>430.78</v>
      </c>
      <c r="S26">
        <v>66.73</v>
      </c>
      <c r="T26">
        <v>0</v>
      </c>
      <c r="U26">
        <v>34616</v>
      </c>
    </row>
    <row r="27" spans="1:21" x14ac:dyDescent="0.45">
      <c r="A27">
        <v>25</v>
      </c>
      <c r="B27">
        <v>25770</v>
      </c>
      <c r="C27">
        <v>0</v>
      </c>
      <c r="D27">
        <v>100</v>
      </c>
      <c r="E27">
        <v>0</v>
      </c>
      <c r="F27">
        <v>34232</v>
      </c>
      <c r="G27">
        <v>7211</v>
      </c>
      <c r="H27">
        <v>41443</v>
      </c>
      <c r="I27">
        <v>342.32</v>
      </c>
      <c r="J27">
        <v>72.11</v>
      </c>
      <c r="K27">
        <v>414.43</v>
      </c>
      <c r="L27">
        <v>4123.6927014613229</v>
      </c>
      <c r="M27">
        <v>4123.6927014613229</v>
      </c>
      <c r="N27">
        <v>4538.1227014613232</v>
      </c>
      <c r="O27">
        <v>16924</v>
      </c>
      <c r="P27">
        <v>80</v>
      </c>
      <c r="Q27">
        <v>27</v>
      </c>
      <c r="R27">
        <v>342.32</v>
      </c>
      <c r="S27">
        <v>72.11</v>
      </c>
      <c r="T27">
        <v>0</v>
      </c>
      <c r="U27">
        <v>16924</v>
      </c>
    </row>
    <row r="28" spans="1:21" x14ac:dyDescent="0.45">
      <c r="A28">
        <v>26</v>
      </c>
      <c r="B28">
        <v>25770</v>
      </c>
      <c r="C28">
        <v>0</v>
      </c>
      <c r="D28">
        <v>100</v>
      </c>
      <c r="E28">
        <v>0</v>
      </c>
      <c r="F28">
        <v>43078</v>
      </c>
      <c r="G28">
        <v>4661</v>
      </c>
      <c r="H28">
        <v>47739</v>
      </c>
      <c r="I28">
        <v>430.78</v>
      </c>
      <c r="J28">
        <v>46.61</v>
      </c>
      <c r="K28">
        <v>477.39</v>
      </c>
      <c r="L28">
        <v>7864.6942213529364</v>
      </c>
      <c r="M28">
        <v>7864.6942213529364</v>
      </c>
      <c r="N28">
        <v>8342.0842213529359</v>
      </c>
      <c r="O28">
        <v>34616</v>
      </c>
      <c r="P28">
        <v>175</v>
      </c>
      <c r="Q28">
        <v>43</v>
      </c>
      <c r="R28">
        <v>430.78</v>
      </c>
      <c r="S28">
        <v>46.61</v>
      </c>
      <c r="T28">
        <v>0</v>
      </c>
      <c r="U28">
        <v>34616</v>
      </c>
    </row>
    <row r="29" spans="1:21" x14ac:dyDescent="0.45">
      <c r="A29">
        <v>27</v>
      </c>
      <c r="B29">
        <v>25770</v>
      </c>
      <c r="C29">
        <v>0</v>
      </c>
      <c r="D29">
        <v>100</v>
      </c>
      <c r="E29">
        <v>0</v>
      </c>
      <c r="F29">
        <v>34232</v>
      </c>
      <c r="G29">
        <v>5199</v>
      </c>
      <c r="H29">
        <v>39431</v>
      </c>
      <c r="I29">
        <v>342.32</v>
      </c>
      <c r="J29">
        <v>51.99</v>
      </c>
      <c r="K29">
        <v>394.31</v>
      </c>
      <c r="L29">
        <v>4292.749598085662</v>
      </c>
      <c r="M29">
        <v>4292.749598085662</v>
      </c>
      <c r="N29">
        <v>4687.0595980856624</v>
      </c>
      <c r="O29">
        <v>16924</v>
      </c>
      <c r="P29">
        <v>80</v>
      </c>
      <c r="Q29">
        <v>27</v>
      </c>
      <c r="R29">
        <v>342.32</v>
      </c>
      <c r="S29">
        <v>51.99</v>
      </c>
      <c r="T29">
        <v>0</v>
      </c>
      <c r="U29">
        <v>16924</v>
      </c>
    </row>
    <row r="30" spans="1:21" x14ac:dyDescent="0.45">
      <c r="A30">
        <v>28</v>
      </c>
      <c r="B30">
        <v>25770</v>
      </c>
      <c r="C30">
        <v>0</v>
      </c>
      <c r="D30">
        <v>100</v>
      </c>
      <c r="E30">
        <v>0</v>
      </c>
      <c r="F30">
        <v>43078</v>
      </c>
      <c r="G30">
        <v>7329</v>
      </c>
      <c r="H30">
        <v>50407</v>
      </c>
      <c r="I30">
        <v>430.78</v>
      </c>
      <c r="J30">
        <v>73.290000000000006</v>
      </c>
      <c r="K30">
        <v>504.07000000000011</v>
      </c>
      <c r="L30">
        <v>8717.4476541701133</v>
      </c>
      <c r="M30">
        <v>8717.4476541701133</v>
      </c>
      <c r="N30">
        <v>9221.517654170113</v>
      </c>
      <c r="O30">
        <v>34616</v>
      </c>
      <c r="P30">
        <v>175</v>
      </c>
      <c r="Q30">
        <v>48</v>
      </c>
      <c r="R30">
        <v>430.78</v>
      </c>
      <c r="S30">
        <v>73.290000000000006</v>
      </c>
      <c r="T30">
        <v>0</v>
      </c>
      <c r="U30">
        <v>34616</v>
      </c>
    </row>
    <row r="31" spans="1:21" x14ac:dyDescent="0.45">
      <c r="A31">
        <v>29</v>
      </c>
      <c r="B31">
        <v>25770</v>
      </c>
      <c r="C31">
        <v>0</v>
      </c>
      <c r="D31">
        <v>100</v>
      </c>
      <c r="E31">
        <v>0</v>
      </c>
      <c r="F31">
        <v>34232</v>
      </c>
      <c r="G31">
        <v>7867</v>
      </c>
      <c r="H31">
        <v>42099</v>
      </c>
      <c r="I31">
        <v>342.32</v>
      </c>
      <c r="J31">
        <v>78.67</v>
      </c>
      <c r="K31">
        <v>420.99</v>
      </c>
      <c r="L31">
        <v>4048.1435929111572</v>
      </c>
      <c r="M31">
        <v>4048.1435929111572</v>
      </c>
      <c r="N31">
        <v>4469.1335929111556</v>
      </c>
      <c r="O31">
        <v>16924</v>
      </c>
      <c r="P31">
        <v>80</v>
      </c>
      <c r="Q31">
        <v>27</v>
      </c>
      <c r="R31">
        <v>342.32</v>
      </c>
      <c r="S31">
        <v>78.67</v>
      </c>
      <c r="T31">
        <v>0</v>
      </c>
      <c r="U31">
        <v>16924</v>
      </c>
    </row>
    <row r="32" spans="1:21" x14ac:dyDescent="0.45">
      <c r="A32">
        <v>30</v>
      </c>
      <c r="B32">
        <v>25770</v>
      </c>
      <c r="C32">
        <v>0</v>
      </c>
      <c r="D32">
        <v>100</v>
      </c>
      <c r="E32">
        <v>0</v>
      </c>
      <c r="F32">
        <v>43078</v>
      </c>
      <c r="G32">
        <v>6957</v>
      </c>
      <c r="H32">
        <v>50035</v>
      </c>
      <c r="I32">
        <v>430.78</v>
      </c>
      <c r="J32">
        <v>69.570000000000007</v>
      </c>
      <c r="K32">
        <v>500.35</v>
      </c>
      <c r="L32">
        <v>8392.8960106483064</v>
      </c>
      <c r="M32">
        <v>8392.8960106483064</v>
      </c>
      <c r="N32">
        <v>8893.2460106483068</v>
      </c>
      <c r="O32">
        <v>34616</v>
      </c>
      <c r="P32">
        <v>175</v>
      </c>
      <c r="Q32">
        <v>45</v>
      </c>
      <c r="R32">
        <v>430.78</v>
      </c>
      <c r="S32">
        <v>69.570000000000007</v>
      </c>
      <c r="T32">
        <v>0</v>
      </c>
      <c r="U32">
        <v>34616</v>
      </c>
    </row>
    <row r="33" spans="1:21" x14ac:dyDescent="0.45">
      <c r="A33">
        <v>31</v>
      </c>
      <c r="B33">
        <v>25770</v>
      </c>
      <c r="C33">
        <v>0</v>
      </c>
      <c r="D33">
        <v>100</v>
      </c>
      <c r="E33">
        <v>0</v>
      </c>
      <c r="F33">
        <v>34232</v>
      </c>
      <c r="G33">
        <v>6445</v>
      </c>
      <c r="H33">
        <v>40677</v>
      </c>
      <c r="I33">
        <v>342.32</v>
      </c>
      <c r="J33">
        <v>64.45</v>
      </c>
      <c r="K33">
        <v>406.77</v>
      </c>
      <c r="L33">
        <v>3803.036982769584</v>
      </c>
      <c r="M33">
        <v>3803.036982769584</v>
      </c>
      <c r="N33">
        <v>4209.8069827695836</v>
      </c>
      <c r="O33">
        <v>16924</v>
      </c>
      <c r="P33">
        <v>80</v>
      </c>
      <c r="Q33">
        <v>26</v>
      </c>
      <c r="R33">
        <v>342.32</v>
      </c>
      <c r="S33">
        <v>64.45</v>
      </c>
      <c r="T33">
        <v>0</v>
      </c>
      <c r="U33">
        <v>16924</v>
      </c>
    </row>
    <row r="34" spans="1:21" x14ac:dyDescent="0.45">
      <c r="A34">
        <v>32</v>
      </c>
      <c r="B34">
        <v>25770</v>
      </c>
      <c r="C34">
        <v>0</v>
      </c>
      <c r="D34">
        <v>100</v>
      </c>
      <c r="E34">
        <v>0</v>
      </c>
      <c r="F34">
        <v>43078</v>
      </c>
      <c r="G34">
        <v>5425</v>
      </c>
      <c r="H34">
        <v>48503</v>
      </c>
      <c r="I34">
        <v>430.78</v>
      </c>
      <c r="J34">
        <v>54.25</v>
      </c>
      <c r="K34">
        <v>485.03</v>
      </c>
      <c r="L34">
        <v>7930.2785788666906</v>
      </c>
      <c r="M34">
        <v>7930.2785788666906</v>
      </c>
      <c r="N34">
        <v>8415.3085788666904</v>
      </c>
      <c r="O34">
        <v>34616</v>
      </c>
      <c r="P34">
        <v>175</v>
      </c>
      <c r="Q34">
        <v>45</v>
      </c>
      <c r="R34">
        <v>430.78</v>
      </c>
      <c r="S34">
        <v>54.25</v>
      </c>
      <c r="T34">
        <v>0</v>
      </c>
      <c r="U34">
        <v>34616</v>
      </c>
    </row>
    <row r="35" spans="1:21" x14ac:dyDescent="0.45">
      <c r="A35">
        <v>33</v>
      </c>
      <c r="B35">
        <v>25770</v>
      </c>
      <c r="C35">
        <v>0</v>
      </c>
      <c r="D35">
        <v>100</v>
      </c>
      <c r="E35">
        <v>0</v>
      </c>
      <c r="F35">
        <v>34232</v>
      </c>
      <c r="G35">
        <v>5963</v>
      </c>
      <c r="H35">
        <v>40195</v>
      </c>
      <c r="I35">
        <v>342.32</v>
      </c>
      <c r="J35">
        <v>59.63</v>
      </c>
      <c r="K35">
        <v>401.95</v>
      </c>
      <c r="L35">
        <v>4015.387770245683</v>
      </c>
      <c r="M35">
        <v>4015.387770245683</v>
      </c>
      <c r="N35">
        <v>4417.3377702456828</v>
      </c>
      <c r="O35">
        <v>16924</v>
      </c>
      <c r="P35">
        <v>80</v>
      </c>
      <c r="Q35">
        <v>27</v>
      </c>
      <c r="R35">
        <v>342.32</v>
      </c>
      <c r="S35">
        <v>59.63</v>
      </c>
      <c r="T35">
        <v>0</v>
      </c>
      <c r="U35">
        <v>16924</v>
      </c>
    </row>
    <row r="36" spans="1:21" x14ac:dyDescent="0.45">
      <c r="A36">
        <v>34</v>
      </c>
      <c r="B36">
        <v>25770</v>
      </c>
      <c r="C36">
        <v>0</v>
      </c>
      <c r="D36">
        <v>100</v>
      </c>
      <c r="E36">
        <v>0</v>
      </c>
      <c r="F36">
        <v>43078</v>
      </c>
      <c r="G36">
        <v>5053</v>
      </c>
      <c r="H36">
        <v>48131</v>
      </c>
      <c r="I36">
        <v>430.78</v>
      </c>
      <c r="J36">
        <v>50.53</v>
      </c>
      <c r="K36">
        <v>481.31000000000012</v>
      </c>
      <c r="L36">
        <v>8285.7381045322218</v>
      </c>
      <c r="M36">
        <v>8285.7381045322218</v>
      </c>
      <c r="N36">
        <v>8767.0481045322213</v>
      </c>
      <c r="O36">
        <v>34616</v>
      </c>
      <c r="P36">
        <v>175</v>
      </c>
      <c r="Q36">
        <v>45</v>
      </c>
      <c r="R36">
        <v>430.78</v>
      </c>
      <c r="S36">
        <v>50.53</v>
      </c>
      <c r="T36">
        <v>0</v>
      </c>
      <c r="U36">
        <v>34616</v>
      </c>
    </row>
    <row r="37" spans="1:21" x14ac:dyDescent="0.45">
      <c r="A37">
        <v>35</v>
      </c>
      <c r="B37">
        <v>25770</v>
      </c>
      <c r="C37">
        <v>0</v>
      </c>
      <c r="D37">
        <v>100</v>
      </c>
      <c r="E37">
        <v>0</v>
      </c>
      <c r="F37">
        <v>34232</v>
      </c>
      <c r="G37">
        <v>7691</v>
      </c>
      <c r="H37">
        <v>41923</v>
      </c>
      <c r="I37">
        <v>342.32</v>
      </c>
      <c r="J37">
        <v>76.91</v>
      </c>
      <c r="K37">
        <v>419.23</v>
      </c>
      <c r="L37">
        <v>4257.820817400996</v>
      </c>
      <c r="M37">
        <v>4257.820817400996</v>
      </c>
      <c r="N37">
        <v>4677.0508174009956</v>
      </c>
      <c r="O37">
        <v>16924</v>
      </c>
      <c r="P37">
        <v>80</v>
      </c>
      <c r="Q37">
        <v>29</v>
      </c>
      <c r="R37">
        <v>342.32</v>
      </c>
      <c r="S37">
        <v>76.91</v>
      </c>
      <c r="T37">
        <v>0</v>
      </c>
      <c r="U37">
        <v>16924</v>
      </c>
    </row>
    <row r="38" spans="1:21" x14ac:dyDescent="0.45">
      <c r="A38">
        <v>36</v>
      </c>
      <c r="B38">
        <v>25770</v>
      </c>
      <c r="C38">
        <v>0</v>
      </c>
      <c r="D38">
        <v>100</v>
      </c>
      <c r="E38">
        <v>0</v>
      </c>
      <c r="F38">
        <v>43078</v>
      </c>
      <c r="G38">
        <v>7721</v>
      </c>
      <c r="H38">
        <v>50799</v>
      </c>
      <c r="I38">
        <v>430.78</v>
      </c>
      <c r="J38">
        <v>77.210000000000008</v>
      </c>
      <c r="K38">
        <v>507.99</v>
      </c>
      <c r="L38">
        <v>8247.8611200809955</v>
      </c>
      <c r="M38">
        <v>8247.8611200809955</v>
      </c>
      <c r="N38">
        <v>8755.8511200809953</v>
      </c>
      <c r="O38">
        <v>34616</v>
      </c>
      <c r="P38">
        <v>175</v>
      </c>
      <c r="Q38">
        <v>46</v>
      </c>
      <c r="R38">
        <v>430.78</v>
      </c>
      <c r="S38">
        <v>77.210000000000008</v>
      </c>
      <c r="T38">
        <v>0</v>
      </c>
      <c r="U38">
        <v>34616</v>
      </c>
    </row>
    <row r="39" spans="1:21" x14ac:dyDescent="0.45">
      <c r="A39">
        <v>37</v>
      </c>
      <c r="B39">
        <v>25770</v>
      </c>
      <c r="C39">
        <v>0</v>
      </c>
      <c r="D39">
        <v>100</v>
      </c>
      <c r="E39">
        <v>0</v>
      </c>
      <c r="F39">
        <v>34232</v>
      </c>
      <c r="G39">
        <v>5109</v>
      </c>
      <c r="H39">
        <v>39341</v>
      </c>
      <c r="I39">
        <v>342.32</v>
      </c>
      <c r="J39">
        <v>51.09</v>
      </c>
      <c r="K39">
        <v>393.41</v>
      </c>
      <c r="L39">
        <v>3234.7457816371611</v>
      </c>
      <c r="M39">
        <v>3234.7457816371611</v>
      </c>
      <c r="N39">
        <v>3628.155781637161</v>
      </c>
      <c r="O39">
        <v>16924</v>
      </c>
      <c r="P39">
        <v>80</v>
      </c>
      <c r="Q39">
        <v>24</v>
      </c>
      <c r="R39">
        <v>342.32</v>
      </c>
      <c r="S39">
        <v>51.09</v>
      </c>
      <c r="T39">
        <v>0</v>
      </c>
      <c r="U39">
        <v>16924</v>
      </c>
    </row>
    <row r="40" spans="1:21" x14ac:dyDescent="0.45">
      <c r="A40">
        <v>38</v>
      </c>
      <c r="B40">
        <v>25770</v>
      </c>
      <c r="C40">
        <v>0</v>
      </c>
      <c r="D40">
        <v>100</v>
      </c>
      <c r="E40">
        <v>0</v>
      </c>
      <c r="F40">
        <v>43078</v>
      </c>
      <c r="G40">
        <v>6299</v>
      </c>
      <c r="H40">
        <v>49377</v>
      </c>
      <c r="I40">
        <v>430.78</v>
      </c>
      <c r="J40">
        <v>62.99</v>
      </c>
      <c r="K40">
        <v>493.77</v>
      </c>
      <c r="L40">
        <v>8804.0380444344082</v>
      </c>
      <c r="M40">
        <v>8804.0380444344082</v>
      </c>
      <c r="N40">
        <v>9297.8080444344087</v>
      </c>
      <c r="O40">
        <v>34616</v>
      </c>
      <c r="P40">
        <v>175</v>
      </c>
      <c r="Q40">
        <v>47</v>
      </c>
      <c r="R40">
        <v>430.78</v>
      </c>
      <c r="S40">
        <v>62.99</v>
      </c>
      <c r="T40">
        <v>0</v>
      </c>
      <c r="U40">
        <v>34616</v>
      </c>
    </row>
    <row r="41" spans="1:21" x14ac:dyDescent="0.45">
      <c r="A41">
        <v>39</v>
      </c>
      <c r="B41">
        <v>25770</v>
      </c>
      <c r="C41">
        <v>0</v>
      </c>
      <c r="D41">
        <v>100</v>
      </c>
      <c r="E41">
        <v>0</v>
      </c>
      <c r="F41">
        <v>34232</v>
      </c>
      <c r="G41">
        <v>4737</v>
      </c>
      <c r="H41">
        <v>38969</v>
      </c>
      <c r="I41">
        <v>342.32</v>
      </c>
      <c r="J41">
        <v>47.37</v>
      </c>
      <c r="K41">
        <v>389.69</v>
      </c>
      <c r="L41">
        <v>3483.6386903842222</v>
      </c>
      <c r="M41">
        <v>3483.6386903842222</v>
      </c>
      <c r="N41">
        <v>3873.3286903842222</v>
      </c>
      <c r="O41">
        <v>16924</v>
      </c>
      <c r="P41">
        <v>80</v>
      </c>
      <c r="Q41">
        <v>25</v>
      </c>
      <c r="R41">
        <v>342.32</v>
      </c>
      <c r="S41">
        <v>47.37</v>
      </c>
      <c r="T41">
        <v>0</v>
      </c>
      <c r="U41">
        <v>16924</v>
      </c>
    </row>
    <row r="42" spans="1:21" x14ac:dyDescent="0.45">
      <c r="A42">
        <v>40</v>
      </c>
      <c r="B42">
        <v>25770</v>
      </c>
      <c r="C42">
        <v>0</v>
      </c>
      <c r="D42">
        <v>100</v>
      </c>
      <c r="E42">
        <v>0</v>
      </c>
      <c r="F42">
        <v>43078</v>
      </c>
      <c r="G42">
        <v>5817</v>
      </c>
      <c r="H42">
        <v>48895</v>
      </c>
      <c r="I42">
        <v>430.78</v>
      </c>
      <c r="J42">
        <v>58.17</v>
      </c>
      <c r="K42">
        <v>488.95</v>
      </c>
      <c r="L42">
        <v>8619.5115871414564</v>
      </c>
      <c r="M42">
        <v>8619.5115871414564</v>
      </c>
      <c r="N42">
        <v>9108.4615871414571</v>
      </c>
      <c r="O42">
        <v>34616</v>
      </c>
      <c r="P42">
        <v>175</v>
      </c>
      <c r="Q42">
        <v>47</v>
      </c>
      <c r="R42">
        <v>430.78</v>
      </c>
      <c r="S42">
        <v>58.17</v>
      </c>
      <c r="T42">
        <v>0</v>
      </c>
      <c r="U42">
        <v>34616</v>
      </c>
    </row>
    <row r="43" spans="1:21" x14ac:dyDescent="0.45">
      <c r="A43">
        <v>41</v>
      </c>
      <c r="B43">
        <v>25770</v>
      </c>
      <c r="C43">
        <v>0</v>
      </c>
      <c r="D43">
        <v>100</v>
      </c>
      <c r="E43">
        <v>0</v>
      </c>
      <c r="F43">
        <v>34232</v>
      </c>
      <c r="G43">
        <v>6355</v>
      </c>
      <c r="H43">
        <v>40587</v>
      </c>
      <c r="I43">
        <v>342.32</v>
      </c>
      <c r="J43">
        <v>63.55</v>
      </c>
      <c r="K43">
        <v>405.87</v>
      </c>
      <c r="L43">
        <v>3673.8854034507281</v>
      </c>
      <c r="M43">
        <v>3673.8854034507281</v>
      </c>
      <c r="N43">
        <v>4079.755403450728</v>
      </c>
      <c r="O43">
        <v>16924</v>
      </c>
      <c r="P43">
        <v>80</v>
      </c>
      <c r="Q43">
        <v>27</v>
      </c>
      <c r="R43">
        <v>342.32</v>
      </c>
      <c r="S43">
        <v>63.55</v>
      </c>
      <c r="T43">
        <v>0</v>
      </c>
      <c r="U43">
        <v>16924</v>
      </c>
    </row>
    <row r="44" spans="1:21" x14ac:dyDescent="0.45">
      <c r="A44">
        <v>42</v>
      </c>
      <c r="B44">
        <v>25770</v>
      </c>
      <c r="C44">
        <v>0</v>
      </c>
      <c r="D44">
        <v>100</v>
      </c>
      <c r="E44">
        <v>0</v>
      </c>
      <c r="F44">
        <v>43078</v>
      </c>
      <c r="G44">
        <v>4395</v>
      </c>
      <c r="H44">
        <v>47473</v>
      </c>
      <c r="I44">
        <v>430.78</v>
      </c>
      <c r="J44">
        <v>43.95</v>
      </c>
      <c r="K44">
        <v>474.73</v>
      </c>
      <c r="L44">
        <v>7805.234663303183</v>
      </c>
      <c r="M44">
        <v>7805.234663303183</v>
      </c>
      <c r="N44">
        <v>8279.9646633031825</v>
      </c>
      <c r="O44">
        <v>34616</v>
      </c>
      <c r="P44">
        <v>175</v>
      </c>
      <c r="Q44">
        <v>44</v>
      </c>
      <c r="R44">
        <v>430.78</v>
      </c>
      <c r="S44">
        <v>43.95</v>
      </c>
      <c r="T44">
        <v>0</v>
      </c>
      <c r="U44">
        <v>34616</v>
      </c>
    </row>
    <row r="45" spans="1:21" x14ac:dyDescent="0.45">
      <c r="A45">
        <v>43</v>
      </c>
      <c r="B45">
        <v>25770</v>
      </c>
      <c r="C45">
        <v>0</v>
      </c>
      <c r="D45">
        <v>100</v>
      </c>
      <c r="E45">
        <v>0</v>
      </c>
      <c r="F45">
        <v>34232</v>
      </c>
      <c r="G45">
        <v>4271</v>
      </c>
      <c r="H45">
        <v>38503</v>
      </c>
      <c r="I45">
        <v>342.32</v>
      </c>
      <c r="J45">
        <v>42.71</v>
      </c>
      <c r="K45">
        <v>385.03</v>
      </c>
      <c r="L45">
        <v>3920.495363854377</v>
      </c>
      <c r="M45">
        <v>3920.495363854377</v>
      </c>
      <c r="N45">
        <v>4305.5253638543772</v>
      </c>
      <c r="O45">
        <v>16924</v>
      </c>
      <c r="P45">
        <v>80</v>
      </c>
      <c r="Q45">
        <v>26</v>
      </c>
      <c r="R45">
        <v>342.32</v>
      </c>
      <c r="S45">
        <v>42.71</v>
      </c>
      <c r="T45">
        <v>0</v>
      </c>
      <c r="U45">
        <v>16924</v>
      </c>
    </row>
    <row r="46" spans="1:21" x14ac:dyDescent="0.45">
      <c r="A46">
        <v>44</v>
      </c>
      <c r="B46">
        <v>25770</v>
      </c>
      <c r="C46">
        <v>0</v>
      </c>
      <c r="D46">
        <v>100</v>
      </c>
      <c r="E46">
        <v>0</v>
      </c>
      <c r="F46">
        <v>43078</v>
      </c>
      <c r="G46">
        <v>5811</v>
      </c>
      <c r="H46">
        <v>48889</v>
      </c>
      <c r="I46">
        <v>430.78</v>
      </c>
      <c r="J46">
        <v>58.11</v>
      </c>
      <c r="K46">
        <v>488.89</v>
      </c>
      <c r="L46">
        <v>8742.0054517352219</v>
      </c>
      <c r="M46">
        <v>8742.0054517352219</v>
      </c>
      <c r="N46">
        <v>9230.8954517352213</v>
      </c>
      <c r="O46">
        <v>34616</v>
      </c>
      <c r="P46">
        <v>175</v>
      </c>
      <c r="Q46">
        <v>47</v>
      </c>
      <c r="R46">
        <v>430.78</v>
      </c>
      <c r="S46">
        <v>58.11</v>
      </c>
      <c r="T46">
        <v>0</v>
      </c>
      <c r="U46">
        <v>34616</v>
      </c>
    </row>
    <row r="47" spans="1:21" x14ac:dyDescent="0.45">
      <c r="A47">
        <v>45</v>
      </c>
      <c r="B47">
        <v>25770</v>
      </c>
      <c r="C47">
        <v>0</v>
      </c>
      <c r="D47">
        <v>100</v>
      </c>
      <c r="E47">
        <v>0</v>
      </c>
      <c r="F47">
        <v>34232</v>
      </c>
      <c r="G47">
        <v>5299</v>
      </c>
      <c r="H47">
        <v>39531</v>
      </c>
      <c r="I47">
        <v>342.32</v>
      </c>
      <c r="J47">
        <v>52.99</v>
      </c>
      <c r="K47">
        <v>395.31</v>
      </c>
      <c r="L47">
        <v>3917.1357953577058</v>
      </c>
      <c r="M47">
        <v>3917.1357953577058</v>
      </c>
      <c r="N47">
        <v>4312.4457953577057</v>
      </c>
      <c r="O47">
        <v>16924</v>
      </c>
      <c r="P47">
        <v>80</v>
      </c>
      <c r="Q47">
        <v>26</v>
      </c>
      <c r="R47">
        <v>342.32</v>
      </c>
      <c r="S47">
        <v>52.99</v>
      </c>
      <c r="T47">
        <v>0</v>
      </c>
      <c r="U47">
        <v>16924</v>
      </c>
    </row>
    <row r="48" spans="1:21" x14ac:dyDescent="0.45">
      <c r="A48">
        <v>46</v>
      </c>
      <c r="B48">
        <v>25770</v>
      </c>
      <c r="C48">
        <v>0</v>
      </c>
      <c r="D48">
        <v>100</v>
      </c>
      <c r="E48">
        <v>0</v>
      </c>
      <c r="F48">
        <v>43078</v>
      </c>
      <c r="G48">
        <v>4389</v>
      </c>
      <c r="H48">
        <v>47467</v>
      </c>
      <c r="I48">
        <v>430.78</v>
      </c>
      <c r="J48">
        <v>43.89</v>
      </c>
      <c r="K48">
        <v>474.67</v>
      </c>
      <c r="L48">
        <v>8307.7195559779102</v>
      </c>
      <c r="M48">
        <v>8307.7195559779102</v>
      </c>
      <c r="N48">
        <v>8782.3895559779103</v>
      </c>
      <c r="O48">
        <v>34616</v>
      </c>
      <c r="P48">
        <v>175</v>
      </c>
      <c r="Q48">
        <v>45</v>
      </c>
      <c r="R48">
        <v>430.78</v>
      </c>
      <c r="S48">
        <v>43.89</v>
      </c>
      <c r="T48">
        <v>0</v>
      </c>
      <c r="U48">
        <v>34616</v>
      </c>
    </row>
    <row r="49" spans="1:21" x14ac:dyDescent="0.45">
      <c r="A49">
        <v>47</v>
      </c>
      <c r="B49">
        <v>25770</v>
      </c>
      <c r="C49">
        <v>0</v>
      </c>
      <c r="D49">
        <v>100</v>
      </c>
      <c r="E49">
        <v>0</v>
      </c>
      <c r="F49">
        <v>34232</v>
      </c>
      <c r="G49">
        <v>6917</v>
      </c>
      <c r="H49">
        <v>41149</v>
      </c>
      <c r="I49">
        <v>342.32</v>
      </c>
      <c r="J49">
        <v>69.17</v>
      </c>
      <c r="K49">
        <v>411.49</v>
      </c>
      <c r="L49">
        <v>4359.8673017427946</v>
      </c>
      <c r="M49">
        <v>4359.8673017427946</v>
      </c>
      <c r="N49">
        <v>4771.3573017427952</v>
      </c>
      <c r="O49">
        <v>16924</v>
      </c>
      <c r="P49">
        <v>80</v>
      </c>
      <c r="Q49">
        <v>29</v>
      </c>
      <c r="R49">
        <v>342.32</v>
      </c>
      <c r="S49">
        <v>69.17</v>
      </c>
      <c r="T49">
        <v>0</v>
      </c>
      <c r="U49">
        <v>16924</v>
      </c>
    </row>
    <row r="50" spans="1:21" x14ac:dyDescent="0.45">
      <c r="A50">
        <v>48</v>
      </c>
      <c r="B50">
        <v>25770</v>
      </c>
      <c r="C50">
        <v>0</v>
      </c>
      <c r="D50">
        <v>100</v>
      </c>
      <c r="E50">
        <v>0</v>
      </c>
      <c r="F50">
        <v>43078</v>
      </c>
      <c r="G50">
        <v>8107</v>
      </c>
      <c r="H50">
        <v>51185</v>
      </c>
      <c r="I50">
        <v>430.78</v>
      </c>
      <c r="J50">
        <v>81.070000000000007</v>
      </c>
      <c r="K50">
        <v>511.85</v>
      </c>
      <c r="L50">
        <v>8703.2789523403935</v>
      </c>
      <c r="M50">
        <v>8703.2789523403935</v>
      </c>
      <c r="N50">
        <v>9215.1289523403939</v>
      </c>
      <c r="O50">
        <v>34616</v>
      </c>
      <c r="P50">
        <v>175</v>
      </c>
      <c r="Q50">
        <v>47</v>
      </c>
      <c r="R50">
        <v>430.78</v>
      </c>
      <c r="S50">
        <v>81.070000000000007</v>
      </c>
      <c r="T50">
        <v>0</v>
      </c>
      <c r="U50">
        <v>34616</v>
      </c>
    </row>
    <row r="51" spans="1:21" x14ac:dyDescent="0.45">
      <c r="A51">
        <v>49</v>
      </c>
      <c r="B51">
        <v>25770</v>
      </c>
      <c r="C51">
        <v>0</v>
      </c>
      <c r="D51">
        <v>100</v>
      </c>
      <c r="E51">
        <v>0</v>
      </c>
      <c r="F51">
        <v>34232</v>
      </c>
      <c r="G51">
        <v>6545</v>
      </c>
      <c r="H51">
        <v>40777</v>
      </c>
      <c r="I51">
        <v>342.32</v>
      </c>
      <c r="J51">
        <v>65.45</v>
      </c>
      <c r="K51">
        <v>407.77</v>
      </c>
      <c r="L51">
        <v>3841.1787054032961</v>
      </c>
      <c r="M51">
        <v>3841.1787054032961</v>
      </c>
      <c r="N51">
        <v>4248.9487054032961</v>
      </c>
      <c r="O51">
        <v>16924</v>
      </c>
      <c r="P51">
        <v>80</v>
      </c>
      <c r="Q51">
        <v>25</v>
      </c>
      <c r="R51">
        <v>342.32</v>
      </c>
      <c r="S51">
        <v>65.45</v>
      </c>
      <c r="T51">
        <v>0</v>
      </c>
      <c r="U51">
        <v>16924</v>
      </c>
    </row>
    <row r="52" spans="1:21" x14ac:dyDescent="0.45">
      <c r="A52">
        <v>50</v>
      </c>
      <c r="B52">
        <v>25770</v>
      </c>
      <c r="C52">
        <v>0</v>
      </c>
      <c r="D52">
        <v>100</v>
      </c>
      <c r="E52">
        <v>0</v>
      </c>
      <c r="F52">
        <v>43078</v>
      </c>
      <c r="G52">
        <v>5635</v>
      </c>
      <c r="H52">
        <v>48713</v>
      </c>
      <c r="I52">
        <v>430.78</v>
      </c>
      <c r="J52">
        <v>56.35</v>
      </c>
      <c r="K52">
        <v>487.13000000000011</v>
      </c>
      <c r="L52">
        <v>8382.3384003896408</v>
      </c>
      <c r="M52">
        <v>8382.3384003896408</v>
      </c>
      <c r="N52">
        <v>8869.46840038964</v>
      </c>
      <c r="O52">
        <v>34616</v>
      </c>
      <c r="P52">
        <v>175</v>
      </c>
      <c r="Q52">
        <v>45</v>
      </c>
      <c r="R52">
        <v>430.78</v>
      </c>
      <c r="S52">
        <v>56.35</v>
      </c>
      <c r="T52">
        <v>0</v>
      </c>
      <c r="U52">
        <v>34616</v>
      </c>
    </row>
    <row r="53" spans="1:21" x14ac:dyDescent="0.45">
      <c r="A53">
        <v>51</v>
      </c>
      <c r="B53">
        <v>25770</v>
      </c>
      <c r="C53">
        <v>0</v>
      </c>
      <c r="D53">
        <v>100</v>
      </c>
      <c r="E53">
        <v>0</v>
      </c>
      <c r="F53">
        <v>34232</v>
      </c>
      <c r="G53">
        <v>6063</v>
      </c>
      <c r="H53">
        <v>40295</v>
      </c>
      <c r="I53">
        <v>342.32</v>
      </c>
      <c r="J53">
        <v>60.63</v>
      </c>
      <c r="K53">
        <v>402.95</v>
      </c>
      <c r="L53">
        <v>3838.1981414312768</v>
      </c>
      <c r="M53">
        <v>3838.1981414312768</v>
      </c>
      <c r="N53">
        <v>4241.1481414312784</v>
      </c>
      <c r="O53">
        <v>16924</v>
      </c>
      <c r="P53">
        <v>80</v>
      </c>
      <c r="Q53">
        <v>27</v>
      </c>
      <c r="R53">
        <v>342.32</v>
      </c>
      <c r="S53">
        <v>60.63</v>
      </c>
      <c r="T53">
        <v>0</v>
      </c>
      <c r="U53">
        <v>16924</v>
      </c>
    </row>
    <row r="54" spans="1:21" s="2" customFormat="1" x14ac:dyDescent="0.45">
      <c r="D54" s="2">
        <f>AVERAGE(D2:D53)</f>
        <v>99.413077221575477</v>
      </c>
      <c r="I54" s="2">
        <f t="shared" ref="I54:J54" si="0">SUM(I2:I53)</f>
        <v>19992.169999999995</v>
      </c>
      <c r="J54" s="2">
        <f t="shared" si="0"/>
        <v>3007.22</v>
      </c>
      <c r="K54" s="2">
        <f>SUM(K2:K53)</f>
        <v>22999.39</v>
      </c>
      <c r="L54" s="2">
        <f>SUM(L2:L53)</f>
        <v>327756.82687516219</v>
      </c>
      <c r="M54" s="2">
        <f>SUM(M2:M53)</f>
        <v>327756.82687516219</v>
      </c>
      <c r="N54" s="2">
        <f>SUM(N2:N53)</f>
        <v>350756.21687516209</v>
      </c>
      <c r="O54" s="2">
        <f>SUM(O2:O53)</f>
        <v>1366407</v>
      </c>
      <c r="P54" s="2">
        <f t="shared" ref="P54:Q54" si="1">SUM(P2:P53)</f>
        <v>6713</v>
      </c>
      <c r="Q54" s="2">
        <f t="shared" si="1"/>
        <v>1897</v>
      </c>
      <c r="R54" s="2">
        <f>SUM(R2:R53)</f>
        <v>19992.169999999995</v>
      </c>
      <c r="S54" s="2">
        <f t="shared" ref="S54" si="2">SUM(S2:S53)</f>
        <v>3007.22</v>
      </c>
      <c r="T54" s="2">
        <f t="shared" ref="T54" si="3">SUM(T2:T53)</f>
        <v>78.650000000000006</v>
      </c>
      <c r="U54" s="2">
        <f>SUM(U2:U53)</f>
        <v>1366407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3" sqref="B13"/>
    </sheetView>
  </sheetViews>
  <sheetFormatPr baseColWidth="10" defaultColWidth="9.06640625" defaultRowHeight="14.25" x14ac:dyDescent="0.45"/>
  <cols>
    <col min="1" max="1" width="31" customWidth="1"/>
    <col min="2" max="2" width="20" customWidth="1"/>
  </cols>
  <sheetData>
    <row r="1" spans="1:2" x14ac:dyDescent="0.45">
      <c r="A1" s="1" t="s">
        <v>21</v>
      </c>
      <c r="B1" s="1" t="s">
        <v>22</v>
      </c>
    </row>
    <row r="2" spans="1:2" x14ac:dyDescent="0.45">
      <c r="A2" t="s">
        <v>23</v>
      </c>
      <c r="B2">
        <v>1</v>
      </c>
    </row>
    <row r="3" spans="1:2" x14ac:dyDescent="0.45">
      <c r="A3" t="s">
        <v>24</v>
      </c>
      <c r="B3">
        <v>3</v>
      </c>
    </row>
    <row r="4" spans="1:2" x14ac:dyDescent="0.45">
      <c r="A4" t="s">
        <v>25</v>
      </c>
      <c r="B4">
        <v>52</v>
      </c>
    </row>
    <row r="5" spans="1:2" x14ac:dyDescent="0.45">
      <c r="A5" t="s">
        <v>26</v>
      </c>
      <c r="B5">
        <v>350756.21687516221</v>
      </c>
    </row>
    <row r="6" spans="1:2" x14ac:dyDescent="0.45">
      <c r="A6" t="s">
        <v>27</v>
      </c>
      <c r="B6">
        <v>22999.39</v>
      </c>
    </row>
    <row r="7" spans="1:2" x14ac:dyDescent="0.45">
      <c r="A7" t="s">
        <v>28</v>
      </c>
      <c r="B7">
        <v>327756.82687516219</v>
      </c>
    </row>
    <row r="8" spans="1:2" x14ac:dyDescent="0.45">
      <c r="A8" t="s">
        <v>29</v>
      </c>
      <c r="B8">
        <v>78.650000000000006</v>
      </c>
    </row>
    <row r="9" spans="1:2" x14ac:dyDescent="0.45">
      <c r="A9" t="s">
        <v>30</v>
      </c>
      <c r="B9">
        <v>327756.82687516219</v>
      </c>
    </row>
    <row r="10" spans="1:2" x14ac:dyDescent="0.45">
      <c r="A10" t="s">
        <v>31</v>
      </c>
      <c r="B10">
        <v>1897</v>
      </c>
    </row>
    <row r="11" spans="1:2" x14ac:dyDescent="0.45">
      <c r="A11" t="s">
        <v>32</v>
      </c>
      <c r="B11">
        <v>1366407</v>
      </c>
    </row>
    <row r="12" spans="1:2" x14ac:dyDescent="0.45">
      <c r="A12" t="s">
        <v>33</v>
      </c>
      <c r="B12">
        <v>1332175</v>
      </c>
    </row>
    <row r="13" spans="1:2" x14ac:dyDescent="0.45">
      <c r="A13" t="s">
        <v>34</v>
      </c>
      <c r="B13">
        <v>7865</v>
      </c>
    </row>
    <row r="14" spans="1:2" x14ac:dyDescent="0.45">
      <c r="A14" t="s">
        <v>35</v>
      </c>
      <c r="B14">
        <v>99.413077221575477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Metricas_Semanales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calvo</cp:lastModifiedBy>
  <dcterms:created xsi:type="dcterms:W3CDTF">2025-10-17T20:37:56Z</dcterms:created>
  <dcterms:modified xsi:type="dcterms:W3CDTF">2025-10-17T20:46:00Z</dcterms:modified>
</cp:coreProperties>
</file>